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20" documentId="13_ncr:1_{D167BAD4-730F-4742-B205-24A7D4511FDE}" xr6:coauthVersionLast="47" xr6:coauthVersionMax="47" xr10:uidLastSave="{F045321B-024F-4F79-A0D4-AE1A0B11F3E5}"/>
  <bookViews>
    <workbookView xWindow="-110" yWindow="-110" windowWidth="19420" windowHeight="11500" xr2:uid="{00000000-000D-0000-FFFF-FFFF00000000}"/>
  </bookViews>
  <sheets>
    <sheet name="事業者公開QA"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8" i="7" l="1"/>
  <c r="A97" i="7"/>
  <c r="A94" i="7"/>
  <c r="A93" i="7"/>
  <c r="A92" i="7"/>
  <c r="A91" i="7"/>
  <c r="A90" i="7"/>
  <c r="A89" i="7"/>
  <c r="A88" i="7"/>
  <c r="A87" i="7"/>
  <c r="A86" i="7"/>
  <c r="A85" i="7"/>
  <c r="A84" i="7"/>
  <c r="A83" i="7"/>
  <c r="A82" i="7"/>
  <c r="A78" i="7"/>
  <c r="A77" i="7"/>
  <c r="A76" i="7"/>
  <c r="A75" i="7"/>
  <c r="A74" i="7"/>
  <c r="A73" i="7"/>
  <c r="A72" i="7"/>
  <c r="A71" i="7"/>
  <c r="A70" i="7"/>
  <c r="A69" i="7"/>
  <c r="A68" i="7"/>
  <c r="A67" i="7"/>
  <c r="A66" i="7"/>
  <c r="A65" i="7"/>
  <c r="A64" i="7"/>
  <c r="A63" i="7"/>
  <c r="A62" i="7"/>
  <c r="A61" i="7"/>
  <c r="A60" i="7"/>
  <c r="A59" i="7"/>
  <c r="A58" i="7"/>
  <c r="A57" i="7"/>
  <c r="A56" i="7"/>
  <c r="A55" i="7"/>
  <c r="A54" i="7"/>
  <c r="A51" i="7"/>
  <c r="A50" i="7"/>
  <c r="A49" i="7"/>
  <c r="A48" i="7"/>
  <c r="A47" i="7"/>
  <c r="A46" i="7"/>
  <c r="A45" i="7"/>
  <c r="A44" i="7"/>
  <c r="A43" i="7"/>
  <c r="A40" i="7"/>
  <c r="A39" i="7"/>
  <c r="A38" i="7"/>
  <c r="A37" i="7"/>
  <c r="A36" i="7"/>
  <c r="A35" i="7"/>
  <c r="A32" i="7"/>
  <c r="A31" i="7"/>
  <c r="A30" i="7"/>
  <c r="A29" i="7"/>
  <c r="A28" i="7"/>
  <c r="A27" i="7"/>
  <c r="A26" i="7"/>
  <c r="A25" i="7"/>
  <c r="A24" i="7"/>
  <c r="A23" i="7"/>
  <c r="A22" i="7"/>
  <c r="A21" i="7"/>
  <c r="A20" i="7"/>
  <c r="A19" i="7"/>
  <c r="A18" i="7"/>
  <c r="A17" i="7"/>
  <c r="A13" i="7"/>
  <c r="A12" i="7"/>
  <c r="A11" i="7"/>
  <c r="A10" i="7"/>
  <c r="A9" i="7"/>
  <c r="A8" i="7"/>
  <c r="A7" i="7"/>
  <c r="A6" i="7"/>
  <c r="A5" i="7"/>
  <c r="A4" i="7"/>
  <c r="A3" i="7"/>
</calcChain>
</file>

<file path=xl/sharedStrings.xml><?xml version="1.0" encoding="utf-8"?>
<sst xmlns="http://schemas.openxmlformats.org/spreadsheetml/2006/main" count="173" uniqueCount="171">
  <si>
    <t>本事業(マスタープラン事業)に関連する質問</t>
    <rPh sb="0" eb="3">
      <t>ホンジギョウ</t>
    </rPh>
    <rPh sb="11" eb="13">
      <t>ジギョウ</t>
    </rPh>
    <rPh sb="15" eb="17">
      <t>カンレン</t>
    </rPh>
    <rPh sb="19" eb="21">
      <t>シツモン</t>
    </rPh>
    <phoneticPr fontId="1"/>
  </si>
  <si>
    <t>質問</t>
    <rPh sb="0" eb="2">
      <t>シツモン</t>
    </rPh>
    <phoneticPr fontId="1"/>
  </si>
  <si>
    <t>回答</t>
    <rPh sb="0" eb="2">
      <t>カイトウ</t>
    </rPh>
    <phoneticPr fontId="1"/>
  </si>
  <si>
    <t>すでにMPがある分野・地域は本事業の対象外か？</t>
    <rPh sb="8" eb="10">
      <t>ブンヤ</t>
    </rPh>
    <rPh sb="11" eb="13">
      <t>チイキ</t>
    </rPh>
    <rPh sb="14" eb="17">
      <t>ホンジギョウ</t>
    </rPh>
    <rPh sb="18" eb="21">
      <t>タイショウガイ</t>
    </rPh>
    <phoneticPr fontId="1"/>
  </si>
  <si>
    <t>すでにMPがあり、それを実施するだけのものは不可となります。既存のMP（提案内容と類似のもの）がある場合は、既存MPとの差分を明確にすることが必要です。
また、大きなMPの内数の中のMPを策定することも可能です。
一方で、すでに存在するMPが現実的でない場合や実効性が低いものである場合には代案を示すものは可能です。</t>
  </si>
  <si>
    <t>FSの応募は可能か？</t>
    <rPh sb="3" eb="5">
      <t>オウボ</t>
    </rPh>
    <rPh sb="6" eb="8">
      <t>カノウ</t>
    </rPh>
    <phoneticPr fontId="1"/>
  </si>
  <si>
    <t>FSのみは本件対象外となります。MP策定に要求する１～７の要素を満たすことが必要であり、MPを策定した上で、一部FS的な要素が入ることは可能です。</t>
    <rPh sb="5" eb="7">
      <t>ホンケン</t>
    </rPh>
    <rPh sb="7" eb="10">
      <t>タイショウガイ</t>
    </rPh>
    <rPh sb="18" eb="20">
      <t>サクテイ</t>
    </rPh>
    <rPh sb="21" eb="23">
      <t>ヨウキュウ</t>
    </rPh>
    <rPh sb="29" eb="31">
      <t>ヨウソ</t>
    </rPh>
    <rPh sb="32" eb="33">
      <t>ミ</t>
    </rPh>
    <rPh sb="38" eb="40">
      <t>ヒツヨウ</t>
    </rPh>
    <rPh sb="47" eb="49">
      <t>サクテイ</t>
    </rPh>
    <rPh sb="51" eb="52">
      <t>ウエ</t>
    </rPh>
    <rPh sb="54" eb="56">
      <t>イチブ</t>
    </rPh>
    <rPh sb="58" eb="59">
      <t>テキ</t>
    </rPh>
    <rPh sb="60" eb="62">
      <t>ヨウソ</t>
    </rPh>
    <rPh sb="63" eb="64">
      <t>ハイ</t>
    </rPh>
    <rPh sb="68" eb="70">
      <t>カノウ</t>
    </rPh>
    <phoneticPr fontId="1"/>
  </si>
  <si>
    <t>相手国裨益はなぜ必要か？</t>
    <rPh sb="0" eb="3">
      <t>アイテコク</t>
    </rPh>
    <rPh sb="3" eb="5">
      <t>ヒエキ</t>
    </rPh>
    <rPh sb="8" eb="10">
      <t>ヒツヨウ</t>
    </rPh>
    <phoneticPr fontId="1"/>
  </si>
  <si>
    <t>本事業は策定されたMPが相手国から受け入れられることを目的としているため、日本国裨益に加えて、「選ばれる」ための相手国裨益を十分にアピールをする必要となるためです。</t>
    <rPh sb="0" eb="1">
      <t>ホン</t>
    </rPh>
    <rPh sb="1" eb="3">
      <t>ジギョウ</t>
    </rPh>
    <rPh sb="4" eb="6">
      <t>サクテイ</t>
    </rPh>
    <rPh sb="12" eb="15">
      <t>アイテコク</t>
    </rPh>
    <rPh sb="17" eb="18">
      <t>ウ</t>
    </rPh>
    <rPh sb="19" eb="20">
      <t>イ</t>
    </rPh>
    <rPh sb="27" eb="29">
      <t>モクテキ</t>
    </rPh>
    <rPh sb="37" eb="40">
      <t>ニホンコク</t>
    </rPh>
    <rPh sb="40" eb="42">
      <t>ヒエキ</t>
    </rPh>
    <rPh sb="43" eb="44">
      <t>クワ</t>
    </rPh>
    <rPh sb="56" eb="61">
      <t>アイテコクヒエキ</t>
    </rPh>
    <rPh sb="62" eb="64">
      <t>ジュウブン</t>
    </rPh>
    <rPh sb="72" eb="74">
      <t>ヒツヨウ</t>
    </rPh>
    <phoneticPr fontId="1"/>
  </si>
  <si>
    <t>日本国裨益はなぜ必要か？</t>
    <rPh sb="0" eb="5">
      <t>ニホンコクヒエキ</t>
    </rPh>
    <rPh sb="8" eb="10">
      <t>ヒツヨウ</t>
    </rPh>
    <phoneticPr fontId="1"/>
  </si>
  <si>
    <t>補助によるグローバルサウス事業との連続性や日本とグローバルサウス諸国双方の「win-win」の実現を目指す事業であるためです。</t>
    <phoneticPr fontId="1"/>
  </si>
  <si>
    <t>各委託先が行っている調査との違いは何か？</t>
    <rPh sb="0" eb="1">
      <t>カク</t>
    </rPh>
    <rPh sb="1" eb="3">
      <t>イタク</t>
    </rPh>
    <rPh sb="3" eb="4">
      <t>サキ</t>
    </rPh>
    <rPh sb="5" eb="6">
      <t>オコナ</t>
    </rPh>
    <rPh sb="10" eb="12">
      <t>チョウサ</t>
    </rPh>
    <rPh sb="14" eb="15">
      <t>チガ</t>
    </rPh>
    <rPh sb="17" eb="18">
      <t>ナニ</t>
    </rPh>
    <phoneticPr fontId="1"/>
  </si>
  <si>
    <t>MPを支援するのは、日本が弱いとされている案件組成の上流段階から関与することが目的の一つにあります。
将来案件化された際に機器等の受注あるいは投資等を行う事業会社が調査に関与することで、デスクトップ調査に留まらず具体の案件組成ができることを前提とした調査とします。
参考：「我が国の強みを一層活かし、相手国の質の高い成長に貢献する案件形成のために、事業可能性調査（F/S）やマスタープラン策定等上流への ODA 等支援と我が国企業の関与を更に強化する。」（インフラ新戦略骨子）</t>
    <rPh sb="3" eb="5">
      <t>シエン</t>
    </rPh>
    <rPh sb="10" eb="12">
      <t>ニホン</t>
    </rPh>
    <rPh sb="13" eb="14">
      <t>ヨワ</t>
    </rPh>
    <rPh sb="21" eb="23">
      <t>アンケン</t>
    </rPh>
    <rPh sb="23" eb="25">
      <t>ソセイ</t>
    </rPh>
    <rPh sb="26" eb="28">
      <t>ジョウリュウ</t>
    </rPh>
    <rPh sb="28" eb="30">
      <t>ダンカイ</t>
    </rPh>
    <rPh sb="32" eb="34">
      <t>カンヨ</t>
    </rPh>
    <rPh sb="39" eb="41">
      <t>モクテキ</t>
    </rPh>
    <rPh sb="42" eb="43">
      <t>ヒト</t>
    </rPh>
    <rPh sb="53" eb="55">
      <t>アンケン</t>
    </rPh>
    <rPh sb="55" eb="56">
      <t>カ</t>
    </rPh>
    <rPh sb="59" eb="60">
      <t>サイ</t>
    </rPh>
    <rPh sb="61" eb="64">
      <t>キキトウ</t>
    </rPh>
    <rPh sb="65" eb="67">
      <t>ジュチュウ</t>
    </rPh>
    <rPh sb="71" eb="73">
      <t>トウシ</t>
    </rPh>
    <rPh sb="73" eb="74">
      <t>トウ</t>
    </rPh>
    <rPh sb="75" eb="76">
      <t>オコナ</t>
    </rPh>
    <rPh sb="77" eb="79">
      <t>ジギョウ</t>
    </rPh>
    <rPh sb="79" eb="81">
      <t>カイシャ</t>
    </rPh>
    <rPh sb="82" eb="84">
      <t>チョウサ</t>
    </rPh>
    <rPh sb="99" eb="101">
      <t>チョウサ</t>
    </rPh>
    <rPh sb="102" eb="103">
      <t>トド</t>
    </rPh>
    <rPh sb="106" eb="108">
      <t>グタイ</t>
    </rPh>
    <rPh sb="109" eb="111">
      <t>アンケン</t>
    </rPh>
    <rPh sb="111" eb="113">
      <t>ソセイ</t>
    </rPh>
    <rPh sb="120" eb="122">
      <t>ゼンテイ</t>
    </rPh>
    <rPh sb="125" eb="127">
      <t>チョウサ</t>
    </rPh>
    <rPh sb="133" eb="135">
      <t>サンコウ</t>
    </rPh>
    <rPh sb="232" eb="235">
      <t>シンセンリャク</t>
    </rPh>
    <rPh sb="235" eb="237">
      <t>コッシ</t>
    </rPh>
    <phoneticPr fontId="1"/>
  </si>
  <si>
    <t>FSとの違いは何か？</t>
    <rPh sb="4" eb="5">
      <t>チガ</t>
    </rPh>
    <rPh sb="7" eb="8">
      <t>ナニ</t>
    </rPh>
    <phoneticPr fontId="1"/>
  </si>
  <si>
    <t>補助事業のFSは「案件組成段階での基礎調査やコンソーシアム組成等企業による短期的な受注・事業化、グローバルサウス諸国との経済連携強化を目的とした個別具体の案件（プロアクティブサーチ含む）にかかる調査」を想定しています。
一方、マスタープラン策定は個別具体のプロジェクトの実現可能性を評価するための調査 ではなく、以下の６要素を含むものとしています。
１．	現状の評価や将来予測
２．	現地の課題の特定や目標設定
３．	解決策の案とその評価
４．	具体的な戦略策定
５．	相手国政府・関係者への打ち込み
６．	戦略実現のためのアクションプラン
なお、アクションプラン検討のなかで一部FS要素を含むことは可としています。</t>
    <rPh sb="0" eb="4">
      <t>ホジョジギョウ</t>
    </rPh>
    <rPh sb="101" eb="103">
      <t>ソウテイ</t>
    </rPh>
    <rPh sb="110" eb="112">
      <t>イッポウ</t>
    </rPh>
    <rPh sb="120" eb="122">
      <t>サクテイ</t>
    </rPh>
    <rPh sb="148" eb="150">
      <t>チョウサ</t>
    </rPh>
    <rPh sb="156" eb="158">
      <t>イカ</t>
    </rPh>
    <rPh sb="160" eb="162">
      <t>ヨウソ</t>
    </rPh>
    <rPh sb="163" eb="164">
      <t>フク</t>
    </rPh>
    <rPh sb="292" eb="294">
      <t>ヨウソ</t>
    </rPh>
    <rPh sb="295" eb="296">
      <t>フク</t>
    </rPh>
    <rPh sb="300" eb="301">
      <t>カ</t>
    </rPh>
    <phoneticPr fontId="1"/>
  </si>
  <si>
    <t>なぜMP策定を委託事業で実施するのか？</t>
    <rPh sb="4" eb="6">
      <t>サクテイ</t>
    </rPh>
    <rPh sb="7" eb="9">
      <t>イタク</t>
    </rPh>
    <rPh sb="9" eb="11">
      <t>ジギョウ</t>
    </rPh>
    <rPh sb="12" eb="14">
      <t>ジッシ</t>
    </rPh>
    <phoneticPr fontId="1"/>
  </si>
  <si>
    <t>相手国からの要請型MP支援ではなく、日本側から提案する形のMP策定を支援することで、案件組成プロセスにおける上流への企業の関与を強化することを目指すためです。
参考：インフラ新戦略骨子には、
「我が国が相手国から「選ばれる」国となるため、相手国関係者の我が国への招へいや研修などを通じた我が国のインフラ技術への理解醸成や、ジェンダーなどの視点を含めた包摂的なインフラなど、これまでの 「質の高いインフラ投資に関する G21原則」に基づくインフラの展開を通じて築いた相手国からの信頼をさらに深化させ、多様なステークホルダーと連携した 「オファー型協力」 などを通じて、より積極的な事業提案・支援を推進していく。」
「我が国の強みを一層活かし、相手国の質の高い成長に貢献する案件形成のために、事業可能性調査（F/S）やマスタープラン策定等上流へのODA等支援と我が国企業の関与を更に強化する。また、デジタル、グリーン、農業・食といった分野における概念実証（PoCや我が国技術の国際実証、二国間クレジット制度（JCM）等を活用した実証事業等への支援を、グローバルニーズに適した形で強化させる。」
と記載があります。</t>
    <rPh sb="80" eb="82">
      <t>サンコウ</t>
    </rPh>
    <rPh sb="87" eb="90">
      <t>シンセンリャク</t>
    </rPh>
    <rPh sb="90" eb="92">
      <t>コッシ</t>
    </rPh>
    <rPh sb="496" eb="498">
      <t>キサイ</t>
    </rPh>
    <phoneticPr fontId="1"/>
  </si>
  <si>
    <t>MPが相手国政府に承認されることが要件か？</t>
    <rPh sb="3" eb="8">
      <t>アイテコクセイフ</t>
    </rPh>
    <rPh sb="9" eb="11">
      <t>ショウニン</t>
    </rPh>
    <rPh sb="17" eb="19">
      <t>ヨウケン</t>
    </rPh>
    <phoneticPr fontId="1"/>
  </si>
  <si>
    <t>事業終了後、本来であればMP策定時点で現地政府のしかるべき機関より承認されるべきですが、現地政府に必要性等に関して理解・納得してもらうために要請ベースの事業よりも時間を要することを想定し、３年以内に承認されることを目指しております。</t>
    <rPh sb="0" eb="2">
      <t>ジギョウ</t>
    </rPh>
    <rPh sb="2" eb="5">
      <t>シュウリョウゴ</t>
    </rPh>
    <rPh sb="6" eb="8">
      <t>ホンライ</t>
    </rPh>
    <rPh sb="14" eb="18">
      <t>サクテイジテン</t>
    </rPh>
    <rPh sb="19" eb="21">
      <t>ゲンチ</t>
    </rPh>
    <rPh sb="21" eb="23">
      <t>セイフ</t>
    </rPh>
    <rPh sb="29" eb="31">
      <t>キカン</t>
    </rPh>
    <rPh sb="33" eb="35">
      <t>ショウニン</t>
    </rPh>
    <rPh sb="70" eb="72">
      <t>ヨウセイ</t>
    </rPh>
    <rPh sb="76" eb="78">
      <t>ジギョウ</t>
    </rPh>
    <phoneticPr fontId="1"/>
  </si>
  <si>
    <t>本事業において策定するマスタープランは、日本の輸出に対する方針を策定した本国向け、もしくは諸課題を抱える海外の相手国政府向けのどちらか？</t>
    <phoneticPr fontId="1"/>
  </si>
  <si>
    <t>本事業で策定するマスタープランは後者を想定しております。更にいえば、グローバルサウス諸国での市場獲得を視野に、相手国に受け入れられるマスタープランの策定について募集することを念頭に置いています。即ち、諸課題を抱える海外の相手国政府等に対して、（１）現状の評価や将来予測、（２）現地の課題の特定や目標設定、（３）解決策の案とその評価、（４）具体的な戦略策定、（５）相手国政府・関係者への打ち込み、（６）戦略実現のためのアクションプランを含む、マスタープランの策定を募集する想定です。</t>
    <phoneticPr fontId="1"/>
  </si>
  <si>
    <t>分野はインフラである必要はあるのか？</t>
    <rPh sb="0" eb="2">
      <t>ブンヤ</t>
    </rPh>
    <rPh sb="10" eb="12">
      <t>ヒツヨウ</t>
    </rPh>
    <phoneticPr fontId="1"/>
  </si>
  <si>
    <t>相手国政府への打ち込みも事業者に求めるのか？</t>
    <phoneticPr fontId="1"/>
  </si>
  <si>
    <t>その想定です。日本政府が協力することも想定はしますが、「選ばれる」MPとするためには事業期間中から相手国政府の会話も重要です。提案者には主体的に打ち込みまで行うことを求め、必要に応じて日本政府と連携することを事業期間に検討することを想定しています。</t>
    <rPh sb="63" eb="66">
      <t>テイアンシャ</t>
    </rPh>
    <phoneticPr fontId="1"/>
  </si>
  <si>
    <t>応募要件に関する質問</t>
    <rPh sb="0" eb="4">
      <t>オウボヨウケン</t>
    </rPh>
    <rPh sb="5" eb="6">
      <t>カン</t>
    </rPh>
    <rPh sb="8" eb="10">
      <t>シツモン</t>
    </rPh>
    <phoneticPr fontId="1"/>
  </si>
  <si>
    <t>応募できる事業者の必須要件はあるか？</t>
    <phoneticPr fontId="1"/>
  </si>
  <si>
    <t>日本法人（登記法人）であること等の必須要件のほか、本事業では原則としてコンサルティング会社、調査会社等の単独提案は想定しておりません。詳細は募集要領をご確認ください。</t>
    <rPh sb="0" eb="2">
      <t>ニホン</t>
    </rPh>
    <rPh sb="15" eb="16">
      <t>トウ</t>
    </rPh>
    <rPh sb="17" eb="19">
      <t>ヒッス</t>
    </rPh>
    <rPh sb="19" eb="21">
      <t>ヨウケン</t>
    </rPh>
    <rPh sb="25" eb="26">
      <t>ホン</t>
    </rPh>
    <rPh sb="26" eb="28">
      <t>ジギョウ</t>
    </rPh>
    <rPh sb="30" eb="32">
      <t>ゲンソク</t>
    </rPh>
    <rPh sb="43" eb="45">
      <t>ガイシャ</t>
    </rPh>
    <rPh sb="46" eb="48">
      <t>チョウサ</t>
    </rPh>
    <rPh sb="48" eb="50">
      <t>ガイシャ</t>
    </rPh>
    <rPh sb="50" eb="51">
      <t>ナド</t>
    </rPh>
    <rPh sb="52" eb="54">
      <t>タンドク</t>
    </rPh>
    <rPh sb="54" eb="56">
      <t>テイアン</t>
    </rPh>
    <rPh sb="57" eb="59">
      <t>ソウテイ</t>
    </rPh>
    <rPh sb="67" eb="69">
      <t>ショウサイ</t>
    </rPh>
    <rPh sb="70" eb="72">
      <t>ボシュウ</t>
    </rPh>
    <rPh sb="72" eb="74">
      <t>ヨウリョウ</t>
    </rPh>
    <rPh sb="76" eb="78">
      <t>カクニン</t>
    </rPh>
    <phoneticPr fontId="1"/>
  </si>
  <si>
    <t>同じ事業者が、同趣旨の事業を同時に異なる地域で展開するためにそれぞれMP策定を提案する場合、他のMP事業と重複して提案するのは認められるのか？</t>
    <rPh sb="0" eb="1">
      <t>オナ</t>
    </rPh>
    <rPh sb="2" eb="5">
      <t>ジギョウシャ</t>
    </rPh>
    <rPh sb="7" eb="10">
      <t>ドウシュシ</t>
    </rPh>
    <rPh sb="11" eb="13">
      <t>ジギョウ</t>
    </rPh>
    <rPh sb="14" eb="16">
      <t>ドウジ</t>
    </rPh>
    <rPh sb="17" eb="18">
      <t>コト</t>
    </rPh>
    <rPh sb="20" eb="22">
      <t>チイキ</t>
    </rPh>
    <rPh sb="23" eb="25">
      <t>テンカイ</t>
    </rPh>
    <rPh sb="36" eb="38">
      <t>サクテイ</t>
    </rPh>
    <rPh sb="39" eb="41">
      <t>テイアン</t>
    </rPh>
    <rPh sb="43" eb="45">
      <t>バアイ</t>
    </rPh>
    <rPh sb="46" eb="47">
      <t>タ</t>
    </rPh>
    <rPh sb="50" eb="52">
      <t>ジギョウ</t>
    </rPh>
    <rPh sb="53" eb="55">
      <t>チョウフク</t>
    </rPh>
    <rPh sb="57" eb="59">
      <t>テイアン</t>
    </rPh>
    <rPh sb="63" eb="64">
      <t>ミト</t>
    </rPh>
    <phoneticPr fontId="1"/>
  </si>
  <si>
    <t>同一事業者がグローバルサウス未来志向型共創等事業費補助金の「大型実証」「小規模実証」「FS」に同一の事業を同時に申請することは可能か？
また、本マスタープラン策定事業の実施以降にＦＳや実証事業に応募することは可能か？</t>
    <phoneticPr fontId="1"/>
  </si>
  <si>
    <r>
      <t>既にGS補助金（大型実証あるいはFS・小規模実証）にて採択されている案件は個別具体の案件が組成段階にあると見なし、同一の事業のMP策定は認めません。FS補助との併願はMPの定義にて排除されると想定しています。</t>
    </r>
    <r>
      <rPr>
        <strike/>
        <sz val="11"/>
        <rFont val="ＭＳ Ｐゴシック"/>
        <family val="3"/>
        <charset val="128"/>
        <scheme val="minor"/>
      </rPr>
      <t xml:space="preserve">
</t>
    </r>
    <r>
      <rPr>
        <sz val="11"/>
        <rFont val="ＭＳ Ｐゴシック"/>
        <family val="3"/>
        <charset val="128"/>
        <scheme val="minor"/>
      </rPr>
      <t>また、現在のところ、グローバルサウス未来志向型共創等事業費補助金の「大型実証」「小規模実証」「FS」については、令和6年度中に公募を終える予定としています。</t>
    </r>
    <rPh sb="0" eb="1">
      <t>スデ</t>
    </rPh>
    <rPh sb="8" eb="12">
      <t>オオガタジッショウ</t>
    </rPh>
    <rPh sb="19" eb="22">
      <t>ショウキボ</t>
    </rPh>
    <rPh sb="22" eb="24">
      <t>ジッショウ</t>
    </rPh>
    <rPh sb="27" eb="29">
      <t>サイタク</t>
    </rPh>
    <rPh sb="34" eb="36">
      <t>アンケン</t>
    </rPh>
    <rPh sb="37" eb="39">
      <t>コベツ</t>
    </rPh>
    <rPh sb="39" eb="41">
      <t>グタイ</t>
    </rPh>
    <rPh sb="42" eb="44">
      <t>アンケン</t>
    </rPh>
    <rPh sb="45" eb="47">
      <t>ソセイ</t>
    </rPh>
    <rPh sb="47" eb="49">
      <t>ダンカイ</t>
    </rPh>
    <rPh sb="53" eb="54">
      <t>ミ</t>
    </rPh>
    <rPh sb="57" eb="59">
      <t>ドウイツ</t>
    </rPh>
    <rPh sb="60" eb="62">
      <t>ジギョウ</t>
    </rPh>
    <rPh sb="65" eb="67">
      <t>サクテイ</t>
    </rPh>
    <rPh sb="68" eb="69">
      <t>ミト</t>
    </rPh>
    <phoneticPr fontId="1"/>
  </si>
  <si>
    <t>地域を跨ぐMPを提案する場合は、どこで応募すればよいか？</t>
    <rPh sb="0" eb="2">
      <t>チイキ</t>
    </rPh>
    <rPh sb="3" eb="4">
      <t>マタ</t>
    </rPh>
    <rPh sb="8" eb="10">
      <t>テイアン</t>
    </rPh>
    <rPh sb="12" eb="14">
      <t>バアイ</t>
    </rPh>
    <rPh sb="19" eb="21">
      <t>オウボ</t>
    </rPh>
    <phoneticPr fontId="1"/>
  </si>
  <si>
    <t>各地域の募集要領をよく確認の上で、募集要領の仕様（分野および地域）に最も合致するところで応募ください。
同一の提案者が複数の地域で応募する場合には、それぞれの提案において十分な人員や体制を組めることを前提とします。</t>
    <rPh sb="1" eb="3">
      <t>チイキ</t>
    </rPh>
    <rPh sb="4" eb="6">
      <t>ボシュウ</t>
    </rPh>
    <rPh sb="6" eb="8">
      <t>ヨウリョウ</t>
    </rPh>
    <rPh sb="11" eb="13">
      <t>カクニン</t>
    </rPh>
    <rPh sb="14" eb="15">
      <t>ウエ</t>
    </rPh>
    <rPh sb="17" eb="21">
      <t>ボシュウヨウリョウ</t>
    </rPh>
    <rPh sb="22" eb="24">
      <t>シヨウ</t>
    </rPh>
    <rPh sb="25" eb="27">
      <t>ブンヤ</t>
    </rPh>
    <rPh sb="30" eb="32">
      <t>チイキ</t>
    </rPh>
    <rPh sb="34" eb="35">
      <t>モット</t>
    </rPh>
    <rPh sb="36" eb="38">
      <t>ガッチ</t>
    </rPh>
    <rPh sb="44" eb="46">
      <t>オウボ</t>
    </rPh>
    <rPh sb="52" eb="54">
      <t>ドウイツ</t>
    </rPh>
    <rPh sb="55" eb="58">
      <t>テイアンシャ</t>
    </rPh>
    <rPh sb="59" eb="61">
      <t>フクスウ</t>
    </rPh>
    <rPh sb="62" eb="64">
      <t>チイキ</t>
    </rPh>
    <rPh sb="65" eb="67">
      <t>オウボ</t>
    </rPh>
    <rPh sb="69" eb="71">
      <t>バアイ</t>
    </rPh>
    <rPh sb="79" eb="81">
      <t>テイアン</t>
    </rPh>
    <rPh sb="85" eb="87">
      <t>ジュウブン</t>
    </rPh>
    <rPh sb="88" eb="90">
      <t>ジンイン</t>
    </rPh>
    <rPh sb="91" eb="93">
      <t>タイセイ</t>
    </rPh>
    <rPh sb="94" eb="95">
      <t>ク</t>
    </rPh>
    <rPh sb="100" eb="102">
      <t>ゼンテイ</t>
    </rPh>
    <phoneticPr fontId="1"/>
  </si>
  <si>
    <t>提案時のスキームはどのようなパターンがあり得るか？</t>
    <rPh sb="0" eb="2">
      <t>テイアン</t>
    </rPh>
    <rPh sb="2" eb="3">
      <t>ジ</t>
    </rPh>
    <rPh sb="21" eb="22">
      <t>ウ</t>
    </rPh>
    <phoneticPr fontId="1"/>
  </si>
  <si>
    <t xml:space="preserve">下記3つのパターンが考えられます。詳しくは様式２をご参照ください。
①事業会社単独
②事業会社とコンサル等の共同提案
③コンサル等単独（様式２の提出が必要）
</t>
    <rPh sb="0" eb="2">
      <t>カキ</t>
    </rPh>
    <rPh sb="10" eb="11">
      <t>カンガ</t>
    </rPh>
    <rPh sb="17" eb="18">
      <t>クワ</t>
    </rPh>
    <rPh sb="68" eb="70">
      <t>ヨウシキ</t>
    </rPh>
    <rPh sb="72" eb="74">
      <t>テイシュツ</t>
    </rPh>
    <rPh sb="75" eb="77">
      <t>ヒツヨウ</t>
    </rPh>
    <phoneticPr fontId="1"/>
  </si>
  <si>
    <t>委託先からの再委託を受ける会社が、委託先と共同申請あるいは外注することは可能か？</t>
    <rPh sb="0" eb="3">
      <t>イタクサキ</t>
    </rPh>
    <rPh sb="6" eb="9">
      <t>サイイタク</t>
    </rPh>
    <rPh sb="10" eb="11">
      <t>ウ</t>
    </rPh>
    <rPh sb="13" eb="15">
      <t>カイシャ</t>
    </rPh>
    <rPh sb="17" eb="20">
      <t>イタクサキ</t>
    </rPh>
    <rPh sb="23" eb="25">
      <t>シンセイ</t>
    </rPh>
    <rPh sb="29" eb="31">
      <t>ガイチュウ</t>
    </rPh>
    <rPh sb="36" eb="38">
      <t>カノウ</t>
    </rPh>
    <phoneticPr fontId="1"/>
  </si>
  <si>
    <t>循環契約は認められないため、委託事業者が再委託先の事業に関わることは認められません。</t>
    <rPh sb="0" eb="2">
      <t>ジュンカン</t>
    </rPh>
    <rPh sb="2" eb="4">
      <t>ケイヤク</t>
    </rPh>
    <rPh sb="5" eb="6">
      <t>ミト</t>
    </rPh>
    <rPh sb="14" eb="16">
      <t>イタク</t>
    </rPh>
    <rPh sb="16" eb="19">
      <t>ジギョウシャ</t>
    </rPh>
    <rPh sb="20" eb="23">
      <t>サイイタク</t>
    </rPh>
    <rPh sb="23" eb="24">
      <t>サキ</t>
    </rPh>
    <rPh sb="25" eb="27">
      <t>ジギョウ</t>
    </rPh>
    <rPh sb="28" eb="29">
      <t>カカ</t>
    </rPh>
    <rPh sb="34" eb="35">
      <t>ミト</t>
    </rPh>
    <phoneticPr fontId="1"/>
  </si>
  <si>
    <t>既に開発や実証のために助成を受けている事業についても海外展開のための調査について申請することは可能か？</t>
    <phoneticPr fontId="1"/>
  </si>
  <si>
    <t>過去又は現在の日本国政府（独立行政法人等を含む。）が助成する他の制度（補助金、委託費等）と同一又は類似内容の事業は原則対象となりませんが、事業自体は同一または類似内容であっても調査範囲やスコープ等が過去または現在の事業と明確に区分され、本事業の目的（即ち、特定個別の案件組成ではなくMP策定）に合致している場合は応募いただくことは可能です。</t>
    <rPh sb="125" eb="126">
      <t>スナワ</t>
    </rPh>
    <rPh sb="128" eb="130">
      <t>トクテイ</t>
    </rPh>
    <rPh sb="130" eb="132">
      <t>コベツ</t>
    </rPh>
    <rPh sb="133" eb="135">
      <t>アンケン</t>
    </rPh>
    <rPh sb="135" eb="137">
      <t>ソセイ</t>
    </rPh>
    <rPh sb="143" eb="145">
      <t>サクテイ</t>
    </rPh>
    <rPh sb="153" eb="155">
      <t>バアイ</t>
    </rPh>
    <phoneticPr fontId="1"/>
  </si>
  <si>
    <t>事業の開始予定日は、公募申請日を書いて良いか？</t>
    <phoneticPr fontId="1"/>
  </si>
  <si>
    <t>申請日ではなく、実際の事業開始予定日を記入してください。なお、本事業では契約締結以降に発生（発注）した費用のみが契約金額に含まれる経費となります。採択決定後、契約締結までは手続きに時間を要する可能性（１カ月程度を想定）がございますので、事業計画は余裕を持ったものを策定してください。</t>
    <rPh sb="38" eb="40">
      <t>テイケツ</t>
    </rPh>
    <rPh sb="56" eb="58">
      <t>ケイヤク</t>
    </rPh>
    <rPh sb="58" eb="60">
      <t>キンガク</t>
    </rPh>
    <rPh sb="61" eb="62">
      <t>フク</t>
    </rPh>
    <rPh sb="75" eb="77">
      <t>ケイヤク</t>
    </rPh>
    <rPh sb="81" eb="83">
      <t>テイケツ</t>
    </rPh>
    <rPh sb="86" eb="88">
      <t>テツヅ</t>
    </rPh>
    <rPh sb="102" eb="103">
      <t>ゲツ</t>
    </rPh>
    <rPh sb="103" eb="105">
      <t>テイド</t>
    </rPh>
    <rPh sb="106" eb="108">
      <t>ソウテイ</t>
    </rPh>
    <phoneticPr fontId="1"/>
  </si>
  <si>
    <t>現地法人は共同申請者として申請可能か？</t>
    <phoneticPr fontId="1"/>
  </si>
  <si>
    <t>本事業では、申請者が日本法人（登記法人）であることを要件としています。現地法人との協働が必要な場合、日本法人から委託または外注することは可能。その際、委託・外注費が総額の１／２を超えることが見込まれる場合は、その理由を提案書に明記ください。</t>
    <rPh sb="0" eb="3">
      <t>ホンジギョウ</t>
    </rPh>
    <rPh sb="6" eb="9">
      <t>シンセイシャ</t>
    </rPh>
    <rPh sb="26" eb="28">
      <t>ヨウケン</t>
    </rPh>
    <rPh sb="35" eb="39">
      <t>ゲンチホウジン</t>
    </rPh>
    <rPh sb="41" eb="43">
      <t>キョウドウ</t>
    </rPh>
    <rPh sb="44" eb="46">
      <t>ヒツヨウ</t>
    </rPh>
    <rPh sb="47" eb="49">
      <t>バアイ</t>
    </rPh>
    <rPh sb="50" eb="54">
      <t>ニホンホウジン</t>
    </rPh>
    <rPh sb="61" eb="63">
      <t>ガイチュウ</t>
    </rPh>
    <rPh sb="68" eb="70">
      <t>カノウ</t>
    </rPh>
    <rPh sb="73" eb="74">
      <t>サイ</t>
    </rPh>
    <rPh sb="78" eb="81">
      <t>ガイチュウヒ</t>
    </rPh>
    <rPh sb="82" eb="84">
      <t>ソウガク</t>
    </rPh>
    <rPh sb="89" eb="90">
      <t>コ</t>
    </rPh>
    <rPh sb="95" eb="97">
      <t>ミコ</t>
    </rPh>
    <rPh sb="100" eb="102">
      <t>バアイ</t>
    </rPh>
    <rPh sb="106" eb="108">
      <t>リユウ</t>
    </rPh>
    <rPh sb="109" eb="112">
      <t>テイアンショ</t>
    </rPh>
    <rPh sb="113" eb="115">
      <t>メイキ</t>
    </rPh>
    <phoneticPr fontId="1"/>
  </si>
  <si>
    <t>メーカーでないと提案できないか？コンサルやシンクタンクによる提案は可能か？</t>
    <rPh sb="8" eb="10">
      <t>テイアン</t>
    </rPh>
    <phoneticPr fontId="1"/>
  </si>
  <si>
    <t>本事業ではMP策定後、プロジェクト等の事業化を担う予定の企業等が参画する体制を構築して提案することを前提としており、原則としてコンサルティング会社、調査会社等（事業化の支援を行う者）の単独提案は想定していません。
「事業化の支援を行う者」が単独で提案者となる場合は、本事業で策定されるMPに基づき組成されるプロジェクト等の事業化の際に､機器等の製造・輸出・販売､ＥＰＣやＯ＆Ｍの実施､投資等を行うことが想定される企業等（以下、「受注や事業化を担う企業等」という。）から、本事業の実施にあたって協力が得られる旨を確認する書類（様式２）を提案時に事務局に提出してください。詳細は募集要領の規定をご確認ください。</t>
    <rPh sb="287" eb="291">
      <t>ボシュウヨウリョウ</t>
    </rPh>
    <rPh sb="296" eb="298">
      <t>カクニン</t>
    </rPh>
    <phoneticPr fontId="1"/>
  </si>
  <si>
    <t>コンサルティング会社等の単体提案を認めていない理由は何か？</t>
    <rPh sb="12" eb="14">
      <t>タンタイ</t>
    </rPh>
    <rPh sb="14" eb="16">
      <t>テイアン</t>
    </rPh>
    <rPh sb="17" eb="18">
      <t>ミト</t>
    </rPh>
    <rPh sb="23" eb="25">
      <t>リユウ</t>
    </rPh>
    <rPh sb="26" eb="27">
      <t>ナニ</t>
    </rPh>
    <phoneticPr fontId="1"/>
  </si>
  <si>
    <t>コンサルティング会社等によるMPの提案、調査報告書の提出で終わるのではなく、そこから具体の案件或いはプロジェクトが組成され、そこで日本企業が利益を生む事業を支援することが狙いとしているためです。</t>
    <rPh sb="17" eb="19">
      <t>テイアン</t>
    </rPh>
    <phoneticPr fontId="1"/>
  </si>
  <si>
    <t>グローバルサウスでの展開において必要な活動、調査を日本にて実施することは認められるか？</t>
    <phoneticPr fontId="1"/>
  </si>
  <si>
    <t>日本での調査実施は問題ありませんが、相手国から「選ばれる」MPとし、相手国への提案まで行うことを必須要件としますので、十分な体制と対応ができるようにしてください。</t>
    <rPh sb="0" eb="2">
      <t>ニホン</t>
    </rPh>
    <rPh sb="4" eb="6">
      <t>チョウサ</t>
    </rPh>
    <rPh sb="6" eb="8">
      <t>ジッシ</t>
    </rPh>
    <rPh sb="9" eb="11">
      <t>モンダイ</t>
    </rPh>
    <rPh sb="18" eb="21">
      <t>アイテコク</t>
    </rPh>
    <rPh sb="24" eb="25">
      <t>エラ</t>
    </rPh>
    <rPh sb="34" eb="37">
      <t>アイテコク</t>
    </rPh>
    <rPh sb="39" eb="41">
      <t>テイアン</t>
    </rPh>
    <rPh sb="43" eb="44">
      <t>オコナ</t>
    </rPh>
    <rPh sb="48" eb="50">
      <t>ヒッス</t>
    </rPh>
    <rPh sb="50" eb="52">
      <t>ヨウケン</t>
    </rPh>
    <rPh sb="59" eb="61">
      <t>ジュウブン</t>
    </rPh>
    <rPh sb="62" eb="64">
      <t>タイセイ</t>
    </rPh>
    <rPh sb="65" eb="67">
      <t>タイオウ</t>
    </rPh>
    <phoneticPr fontId="1"/>
  </si>
  <si>
    <t>類型１（我が国のイノベーション創出につながる共創型）、類型２（日本の高度技術海外展開型）、類型３（サプライチェーン強靱化型）のどの類型に該当するかは、どのように判断するか？</t>
    <phoneticPr fontId="1"/>
  </si>
  <si>
    <t>マスタープラン策定のなかで、具体的な戦略策定や戦略実現のためのアクションプランの検討においては、マスタープランをベースに将来的に組成されることが期待される個別のプロジェクト等が３類型をはじめとする日本裨益に資するものとなることの想定を要件とする見込みです。但し、本事業は個別具体のＦＳを募集するものではないため、３類型は日本裨益の一例であり、他の日本裨益の形が想定される場合、当該３類型への合致は必須要件ではありません。</t>
    <rPh sb="131" eb="134">
      <t>ホンジギョウ</t>
    </rPh>
    <rPh sb="143" eb="145">
      <t>ボシュウ</t>
    </rPh>
    <phoneticPr fontId="1"/>
  </si>
  <si>
    <t>予算規模とはどういう意味か。１円でも超えてはいけないのか？</t>
    <rPh sb="0" eb="2">
      <t>ヨサン</t>
    </rPh>
    <rPh sb="2" eb="4">
      <t>キボ</t>
    </rPh>
    <rPh sb="10" eb="12">
      <t>イミ</t>
    </rPh>
    <rPh sb="15" eb="16">
      <t>エン</t>
    </rPh>
    <rPh sb="18" eb="19">
      <t>コ</t>
    </rPh>
    <phoneticPr fontId="1"/>
  </si>
  <si>
    <t>提案金額（採択された場合は契約金額）に下限はあるか？</t>
    <rPh sb="0" eb="4">
      <t>テイアンキンガク</t>
    </rPh>
    <rPh sb="5" eb="7">
      <t>サイタク</t>
    </rPh>
    <rPh sb="10" eb="12">
      <t>バアイ</t>
    </rPh>
    <rPh sb="13" eb="17">
      <t>ケイヤクキンガク</t>
    </rPh>
    <phoneticPr fontId="1"/>
  </si>
  <si>
    <t>マスタープラン１件あたり数千万円を想定していますが、下限はありません。</t>
    <rPh sb="8" eb="9">
      <t>ケン</t>
    </rPh>
    <rPh sb="12" eb="16">
      <t>スウセンマンエン</t>
    </rPh>
    <rPh sb="17" eb="19">
      <t>ソウテイ</t>
    </rPh>
    <rPh sb="26" eb="28">
      <t>カゲン</t>
    </rPh>
    <phoneticPr fontId="1"/>
  </si>
  <si>
    <t>募集要領の英語版資料の提供はあるか？</t>
    <phoneticPr fontId="1"/>
  </si>
  <si>
    <t>英語版の募集要領はございません。
必要な場合、大変お手数ですが、事業者様にて資料内容の翻訳をお願いいたします。</t>
    <rPh sb="17" eb="19">
      <t>ヒツヨウ</t>
    </rPh>
    <rPh sb="20" eb="22">
      <t>バアイ</t>
    </rPh>
    <phoneticPr fontId="1"/>
  </si>
  <si>
    <t>審査・契約関連について</t>
    <rPh sb="3" eb="5">
      <t>ケイヤク</t>
    </rPh>
    <rPh sb="5" eb="7">
      <t>カンレン</t>
    </rPh>
    <phoneticPr fontId="1"/>
  </si>
  <si>
    <t xml:space="preserve">採択件数は予算と実際の応募内容等によります。
</t>
    <phoneticPr fontId="1"/>
  </si>
  <si>
    <t>応募の早い提案から順次審査が行われ、予算総額に達した時点で以降の提出案件の採択可能性が無くなるということはあるか？</t>
    <rPh sb="0" eb="2">
      <t>オウボ</t>
    </rPh>
    <rPh sb="5" eb="7">
      <t>テイアン</t>
    </rPh>
    <phoneticPr fontId="1"/>
  </si>
  <si>
    <t>応募の早いものから優位になるということはなく、締切日までに提出された案件について、締切日以降に比較審査となります。</t>
    <rPh sb="0" eb="2">
      <t>オウボ</t>
    </rPh>
    <phoneticPr fontId="1"/>
  </si>
  <si>
    <t>審査基準について、事業に使用する機器、設備等の日本製品の割合は審査の基準になるか？また割合等の基準はあるか？</t>
    <phoneticPr fontId="1"/>
  </si>
  <si>
    <t>本事業では試作品や実証に係る物品購入費、製造等に必要な経費等は対象になりません。</t>
    <rPh sb="0" eb="3">
      <t>ホンジギョウ</t>
    </rPh>
    <rPh sb="29" eb="30">
      <t>トウ</t>
    </rPh>
    <rPh sb="31" eb="33">
      <t>タイショウ</t>
    </rPh>
    <phoneticPr fontId="1"/>
  </si>
  <si>
    <t>契約後の受託者及び共同受託者の変更は認められるか？</t>
    <rPh sb="0" eb="2">
      <t>ケイヤク</t>
    </rPh>
    <rPh sb="2" eb="3">
      <t>ゴ</t>
    </rPh>
    <phoneticPr fontId="1"/>
  </si>
  <si>
    <t>採択は提案者及び共同提案者の評価を含めて与えられた権利のため、変更は原則として認められません。</t>
    <phoneticPr fontId="1"/>
  </si>
  <si>
    <t>事業実施の中で契約金額との乖離が発生する場合、計画変更承認申請書の提出は必要か？</t>
    <rPh sb="7" eb="9">
      <t>ケイヤク</t>
    </rPh>
    <phoneticPr fontId="1"/>
  </si>
  <si>
    <t>委託先、再委託先との契約内容次第となるため、各委託事業担当者にご確認ください。</t>
    <rPh sb="0" eb="3">
      <t>イタクサキ</t>
    </rPh>
    <rPh sb="4" eb="8">
      <t>サイイタクサキ</t>
    </rPh>
    <rPh sb="10" eb="14">
      <t>ケイヤクナイヨウ</t>
    </rPh>
    <rPh sb="14" eb="16">
      <t>シダイ</t>
    </rPh>
    <rPh sb="22" eb="23">
      <t>カク</t>
    </rPh>
    <rPh sb="23" eb="25">
      <t>イタク</t>
    </rPh>
    <rPh sb="32" eb="34">
      <t>カクニン</t>
    </rPh>
    <phoneticPr fontId="1"/>
  </si>
  <si>
    <t>共同提案をする場合は、それぞれの会社と契約書を取り交わすのか？それとも、幹事法人のみか？</t>
    <phoneticPr fontId="1"/>
  </si>
  <si>
    <t>幹事法人だけではなく、共同提案者とそれぞれ契約することになります。提案時には幹事会社を設定いただくことになります。</t>
    <phoneticPr fontId="1"/>
  </si>
  <si>
    <t>提出書類について</t>
    <phoneticPr fontId="1"/>
  </si>
  <si>
    <t>提案書類の書式（ファイル形式やフォント…）は自由で良いか？</t>
    <rPh sb="0" eb="4">
      <t>テイアンショルイ</t>
    </rPh>
    <rPh sb="5" eb="7">
      <t>ショシキ</t>
    </rPh>
    <phoneticPr fontId="1"/>
  </si>
  <si>
    <t>基本情報は様式１、２を、提案金額については様式３を共通フォーマットとしてひな型を提示しております。その他は企画提案書としてフォーマットは指定しておりませんが、募集要領に列挙してある企画提案書に含むべき項目を組み込み、作成ください。</t>
    <rPh sb="84" eb="86">
      <t>レッキョ</t>
    </rPh>
    <rPh sb="103" eb="104">
      <t>ク</t>
    </rPh>
    <rPh sb="105" eb="106">
      <t>コ</t>
    </rPh>
    <rPh sb="108" eb="110">
      <t>サクセイ</t>
    </rPh>
    <phoneticPr fontId="1"/>
  </si>
  <si>
    <t>提出書類の頁数に上限はあるか？</t>
    <phoneticPr fontId="1"/>
  </si>
  <si>
    <t>企画提案書は８０ページ以内とし、募集要領にて要求される内容を含めることとし、必要に応じて提案内容についての写真やスキーム図等を用いて簡潔でわかりやすく作成してください。</t>
    <rPh sb="0" eb="2">
      <t>キカク</t>
    </rPh>
    <rPh sb="2" eb="5">
      <t>テイアンショ</t>
    </rPh>
    <rPh sb="11" eb="13">
      <t>イナイ</t>
    </rPh>
    <rPh sb="63" eb="64">
      <t>モチ</t>
    </rPh>
    <rPh sb="75" eb="77">
      <t>サクセイ</t>
    </rPh>
    <phoneticPr fontId="1"/>
  </si>
  <si>
    <t>共同提案者について、費用負担がない場合でも「様式３」の提出は必要か？　</t>
    <rPh sb="22" eb="24">
      <t>ヨウシキ</t>
    </rPh>
    <phoneticPr fontId="1"/>
  </si>
  <si>
    <t>必要です。様式３には０円として提出してください。</t>
    <rPh sb="0" eb="2">
      <t>ヒツヨウ</t>
    </rPh>
    <rPh sb="5" eb="7">
      <t>ヨウシキ</t>
    </rPh>
    <rPh sb="11" eb="12">
      <t>エン</t>
    </rPh>
    <rPh sb="15" eb="17">
      <t>テイシュツ</t>
    </rPh>
    <phoneticPr fontId="1"/>
  </si>
  <si>
    <t>財務諸表は必ず提出が必要か？必要事項をメモ書きしたもの等では認められないか？</t>
    <phoneticPr fontId="1"/>
  </si>
  <si>
    <t>財務諸表は正式な書類のコピーを提出ください。
本事業を円滑に遂行可能な経営基盤を有しているかなど審査の重要な書類となります。</t>
    <phoneticPr fontId="1"/>
  </si>
  <si>
    <t>３年分の財務諸表を提出必須とあるが、設立1年未満のスタートアップ企業の場合はどう対応すればよいか？</t>
    <phoneticPr fontId="1"/>
  </si>
  <si>
    <t>設立1年未満の事業者の場合は、財務諸表がある期間分のみ提出してください。但し、事務局より追加の資料の提出を求める場合があることを予めご了承ください。</t>
    <phoneticPr fontId="1"/>
  </si>
  <si>
    <t>公募申請時に相手国からのサポートレターを提出しても良いか？</t>
    <phoneticPr fontId="1"/>
  </si>
  <si>
    <t>可能です。必須要件ではありませんが、相手国から「選ばれる」提案とするための仮説や体制等の評価において第三者審査委員会において評価される可能性があります。</t>
    <rPh sb="0" eb="2">
      <t>カノウ</t>
    </rPh>
    <rPh sb="5" eb="9">
      <t>ヒッスヨウケン</t>
    </rPh>
    <rPh sb="18" eb="21">
      <t>アイテコク</t>
    </rPh>
    <rPh sb="44" eb="46">
      <t>ヒョウカ</t>
    </rPh>
    <phoneticPr fontId="1"/>
  </si>
  <si>
    <t>レターを添付して提出する際には、E-mailでも良いのか？文書でないといけないのか？</t>
    <phoneticPr fontId="1"/>
  </si>
  <si>
    <t>形式に規定はございません。E-mailでも構いません。</t>
    <rPh sb="21" eb="22">
      <t>カマ</t>
    </rPh>
    <phoneticPr fontId="1"/>
  </si>
  <si>
    <t>採択申請時に提出する様式や書類において、サインや押印等は必要か？</t>
    <phoneticPr fontId="1"/>
  </si>
  <si>
    <t>各委託事業担当者にご確認ください。</t>
    <phoneticPr fontId="1"/>
  </si>
  <si>
    <t>提案書の代表者を記入する項目には、誰を書けば良いのか？</t>
    <rPh sb="0" eb="3">
      <t>テイアンショ</t>
    </rPh>
    <phoneticPr fontId="1"/>
  </si>
  <si>
    <t>原則、プロジェクトに関与する代表者を記入頂けますと幸いです。</t>
    <rPh sb="10" eb="12">
      <t>カンヨ</t>
    </rPh>
    <rPh sb="25" eb="26">
      <t>サイワ</t>
    </rPh>
    <phoneticPr fontId="1"/>
  </si>
  <si>
    <t>対象経費について</t>
    <rPh sb="0" eb="2">
      <t>タイショウ</t>
    </rPh>
    <rPh sb="2" eb="4">
      <t>ケイヒ</t>
    </rPh>
    <phoneticPr fontId="1"/>
  </si>
  <si>
    <t>対象となる事業はどういったものか？</t>
    <phoneticPr fontId="1"/>
  </si>
  <si>
    <t>募集要領をご確認ください。</t>
    <rPh sb="0" eb="4">
      <t>ボシュウヨウリョウ</t>
    </rPh>
    <rPh sb="6" eb="8">
      <t>カクニン</t>
    </rPh>
    <phoneticPr fontId="1"/>
  </si>
  <si>
    <t>資産計上となるものは対象外で、経費計上できるもののみが対象となる整理であっているか？</t>
    <phoneticPr fontId="1"/>
  </si>
  <si>
    <t>資産計上は対象外です。募集要領をご確認ください。</t>
    <rPh sb="0" eb="4">
      <t>シサンケイジョウ</t>
    </rPh>
    <rPh sb="5" eb="8">
      <t>タイショウガイ</t>
    </rPh>
    <phoneticPr fontId="1"/>
  </si>
  <si>
    <t>対象となる技術やサービスに限定はあるか？</t>
    <phoneticPr fontId="1"/>
  </si>
  <si>
    <t>MP策定後に組成が期待されるプロジェクト等に適用される技術やサービスに限定はありません。</t>
    <rPh sb="2" eb="4">
      <t>サクテイ</t>
    </rPh>
    <rPh sb="4" eb="5">
      <t>ゴ</t>
    </rPh>
    <rPh sb="6" eb="8">
      <t>ソセイ</t>
    </rPh>
    <rPh sb="9" eb="11">
      <t>キタイ</t>
    </rPh>
    <rPh sb="20" eb="21">
      <t>トウ</t>
    </rPh>
    <rPh sb="22" eb="24">
      <t>テキヨウ</t>
    </rPh>
    <rPh sb="27" eb="29">
      <t>ギジュツ</t>
    </rPh>
    <rPh sb="35" eb="37">
      <t>ゲンテイ</t>
    </rPh>
    <phoneticPr fontId="1"/>
  </si>
  <si>
    <t>採択通知後、契約前に発注等を行うことは可能か？また採択通知後、すぐに事業を開始して良いか？</t>
    <phoneticPr fontId="1"/>
  </si>
  <si>
    <t>契約前に発注した経費については契約金額には含まれませんが、契約金額に含まない経費の発注は契約前に行っても構いません。採択通知後の契約手続きでは、経費の妥当性等の確認のため、計上された経費に係る証憑書類をご提出いただく必要があり、それらの書類に不備があると契約に至りません。公募段階で見積書や相見積書などの証憑書類を早めにご準備いただくことを推奨します。</t>
    <rPh sb="0" eb="2">
      <t>ケイヤク</t>
    </rPh>
    <rPh sb="17" eb="19">
      <t>キンガク</t>
    </rPh>
    <rPh sb="21" eb="22">
      <t>フク</t>
    </rPh>
    <rPh sb="44" eb="46">
      <t>ケイヤク</t>
    </rPh>
    <rPh sb="64" eb="66">
      <t>ケイヤク</t>
    </rPh>
    <rPh sb="127" eb="129">
      <t>ケイヤク</t>
    </rPh>
    <phoneticPr fontId="1"/>
  </si>
  <si>
    <t>昨年度にインフラ受注や事業化を目指し既に実施した費用を計上することはできるか？</t>
    <phoneticPr fontId="1"/>
  </si>
  <si>
    <t>計上はできません。あくまでも、本事業の対象期間に実施いただいた取組にかかる経費のみ認められます。</t>
    <phoneticPr fontId="1"/>
  </si>
  <si>
    <t>人件費単価について、自社の受託単価や他の助成事業で採用された単価を使うことは出来るか？</t>
    <phoneticPr fontId="1"/>
  </si>
  <si>
    <t>可能です。また、委託事業事務処理マニュアルP12に従って、受託単価を用いていただくことも可能です。</t>
    <rPh sb="0" eb="2">
      <t>カノウ</t>
    </rPh>
    <rPh sb="8" eb="10">
      <t>イタク</t>
    </rPh>
    <rPh sb="10" eb="12">
      <t>ジギョウ</t>
    </rPh>
    <rPh sb="12" eb="14">
      <t>ジム</t>
    </rPh>
    <rPh sb="14" eb="16">
      <t>ショリ</t>
    </rPh>
    <rPh sb="25" eb="26">
      <t>シタガ</t>
    </rPh>
    <rPh sb="29" eb="31">
      <t>ジュタク</t>
    </rPh>
    <rPh sb="31" eb="33">
      <t>タンカ</t>
    </rPh>
    <rPh sb="34" eb="35">
      <t>モチ</t>
    </rPh>
    <rPh sb="44" eb="46">
      <t>カノウ</t>
    </rPh>
    <phoneticPr fontId="1"/>
  </si>
  <si>
    <t>人件費について、受託単価に基づく物で他の官公庁のものを使っていいと思うが、国交省の単価を使っても良いか？</t>
    <phoneticPr fontId="1"/>
  </si>
  <si>
    <t>他省庁で使用している実績があれば使えることもあります。提案、採択されたあと、契約協議の場において確認・調整することになります。</t>
    <phoneticPr fontId="1"/>
  </si>
  <si>
    <t>人件費の実績単価はどのように計算するか？</t>
    <phoneticPr fontId="1"/>
  </si>
  <si>
    <t>委託事業事務処理マニュアルP9を参照してください。</t>
    <rPh sb="0" eb="2">
      <t>イタク</t>
    </rPh>
    <rPh sb="2" eb="4">
      <t>ジギョウ</t>
    </rPh>
    <rPh sb="4" eb="6">
      <t>ジム</t>
    </rPh>
    <rPh sb="6" eb="8">
      <t>ショリ</t>
    </rPh>
    <rPh sb="16" eb="18">
      <t>サンショウ</t>
    </rPh>
    <phoneticPr fontId="1"/>
  </si>
  <si>
    <t>残業代は人件費の対象になるか？</t>
    <phoneticPr fontId="1"/>
  </si>
  <si>
    <t>委託事業の内容から、平日に所定時間外労働が必要不可欠な場合で、受託者が残業手当を支給している場合等は、経費に計上可能です。詳しくは委託事業事務処理マニュアルP14を参照してください。</t>
    <rPh sb="0" eb="2">
      <t>イタク</t>
    </rPh>
    <rPh sb="2" eb="4">
      <t>ジギョウ</t>
    </rPh>
    <rPh sb="5" eb="7">
      <t>ナイヨウ</t>
    </rPh>
    <rPh sb="10" eb="12">
      <t>ヘイジツ</t>
    </rPh>
    <rPh sb="13" eb="15">
      <t>ショテイ</t>
    </rPh>
    <rPh sb="15" eb="17">
      <t>ジカン</t>
    </rPh>
    <rPh sb="17" eb="18">
      <t>ガイ</t>
    </rPh>
    <rPh sb="18" eb="20">
      <t>ロウドウ</t>
    </rPh>
    <rPh sb="21" eb="23">
      <t>ヒツヨウ</t>
    </rPh>
    <rPh sb="23" eb="26">
      <t>フカケツ</t>
    </rPh>
    <rPh sb="27" eb="29">
      <t>バアイ</t>
    </rPh>
    <rPh sb="31" eb="34">
      <t>ジュタクシャ</t>
    </rPh>
    <rPh sb="35" eb="36">
      <t>ノコ</t>
    </rPh>
    <rPh sb="36" eb="37">
      <t>ギョウ</t>
    </rPh>
    <rPh sb="37" eb="39">
      <t>テアテ</t>
    </rPh>
    <rPh sb="40" eb="42">
      <t>シキュウ</t>
    </rPh>
    <rPh sb="46" eb="48">
      <t>バアイ</t>
    </rPh>
    <rPh sb="48" eb="49">
      <t>トウ</t>
    </rPh>
    <rPh sb="51" eb="53">
      <t>ケイヒ</t>
    </rPh>
    <rPh sb="54" eb="56">
      <t>ケイジョウ</t>
    </rPh>
    <rPh sb="56" eb="58">
      <t>カノウ</t>
    </rPh>
    <rPh sb="61" eb="62">
      <t>クワ</t>
    </rPh>
    <rPh sb="65" eb="67">
      <t>イタク</t>
    </rPh>
    <rPh sb="67" eb="69">
      <t>ジギョウ</t>
    </rPh>
    <rPh sb="69" eb="71">
      <t>ジム</t>
    </rPh>
    <rPh sb="71" eb="73">
      <t>ショリ</t>
    </rPh>
    <rPh sb="82" eb="84">
      <t>サンショウ</t>
    </rPh>
    <phoneticPr fontId="1"/>
  </si>
  <si>
    <t>他組織、他事業者からの出向者や事業従事者の経費計上はどのように行えば良いか？</t>
    <phoneticPr fontId="1"/>
  </si>
  <si>
    <t>受託事業者がその費用を負担している場合に限り、出向者の人件費や旅費は経費に計上可能です。</t>
    <rPh sb="0" eb="2">
      <t>ジュタク</t>
    </rPh>
    <rPh sb="2" eb="4">
      <t>ジギョウ</t>
    </rPh>
    <rPh sb="4" eb="5">
      <t>シャ</t>
    </rPh>
    <rPh sb="8" eb="10">
      <t>ヒヨウ</t>
    </rPh>
    <rPh sb="11" eb="13">
      <t>フタン</t>
    </rPh>
    <rPh sb="17" eb="19">
      <t>バアイ</t>
    </rPh>
    <rPh sb="20" eb="21">
      <t>カギ</t>
    </rPh>
    <rPh sb="23" eb="26">
      <t>シュッコウシャ</t>
    </rPh>
    <rPh sb="27" eb="30">
      <t>ジンケンヒ</t>
    </rPh>
    <rPh sb="31" eb="33">
      <t>リョヒ</t>
    </rPh>
    <rPh sb="34" eb="36">
      <t>ケイヒ</t>
    </rPh>
    <rPh sb="37" eb="39">
      <t>ケイジョウ</t>
    </rPh>
    <rPh sb="39" eb="41">
      <t>カノウ</t>
    </rPh>
    <phoneticPr fontId="1"/>
  </si>
  <si>
    <t>海外支社や現地法人が役割・業務を持つ場合、どのように費用計上を行えば良いか？</t>
    <phoneticPr fontId="1"/>
  </si>
  <si>
    <t>グループ内関連会社として別法人と思われますので、委託・外注費として計上してください。但し、受託事業者が事業全体の企画・執行を管理者として担う必要があります。
また、外注する必要性、金額の妥当性（本来再委託受託者が実施すべきものを外注することにより、費用が増えていないか等）をご説明いただく可能性がございますので、ご留意ください。</t>
    <rPh sb="45" eb="47">
      <t>ジュタク</t>
    </rPh>
    <rPh sb="99" eb="102">
      <t>サイイタク</t>
    </rPh>
    <rPh sb="102" eb="105">
      <t>ジュタクシャ</t>
    </rPh>
    <phoneticPr fontId="1"/>
  </si>
  <si>
    <t>提案に要した経費や書類作成、取りまとめに係る経費は契約金額に含められるか？</t>
    <phoneticPr fontId="1"/>
  </si>
  <si>
    <t>契約の対象となりません。</t>
    <phoneticPr fontId="1"/>
  </si>
  <si>
    <t>契約書等に必要な収入印紙代は契約金額に含められるか？</t>
    <phoneticPr fontId="1"/>
  </si>
  <si>
    <t>経費の支払い時、クレジットカードを使用することは出来るか？</t>
    <phoneticPr fontId="1"/>
  </si>
  <si>
    <t>支払の事実に関する客観性の担保のため、支払方法が指定されている場合を除き、 原則、支払は銀行振込としてください。また、やむをえずクレジットカード決済をする場合、口座引落日が事業終了日以前である必要がありますのでご注意ください。</t>
    <phoneticPr fontId="1"/>
  </si>
  <si>
    <t>「海外要人招聘・専門家の派遣、現地パートナーとの連携促進等」は対象になるか？</t>
    <phoneticPr fontId="1"/>
  </si>
  <si>
    <t>事業の一環として行う「相手国政府・企業への打ち込み」の際に、相手国政府の招聘が必要である場合には認められますが、その必要性については、契約交渉の際に確認させていただく場合がございます。不明な点があれば事務局にご確認ください。</t>
    <rPh sb="0" eb="2">
      <t>ジギョウ</t>
    </rPh>
    <rPh sb="3" eb="5">
      <t>イッカン</t>
    </rPh>
    <rPh sb="8" eb="9">
      <t>オコナ</t>
    </rPh>
    <rPh sb="27" eb="28">
      <t>サイ</t>
    </rPh>
    <rPh sb="39" eb="41">
      <t>ヒツヨウ</t>
    </rPh>
    <rPh sb="44" eb="46">
      <t>バアイ</t>
    </rPh>
    <rPh sb="58" eb="61">
      <t>ヒツヨウセイ</t>
    </rPh>
    <rPh sb="67" eb="69">
      <t>ケイヤク</t>
    </rPh>
    <rPh sb="69" eb="71">
      <t>コウショウ</t>
    </rPh>
    <rPh sb="72" eb="73">
      <t>サイ</t>
    </rPh>
    <rPh sb="74" eb="76">
      <t>カクニン</t>
    </rPh>
    <rPh sb="83" eb="85">
      <t>バアイ</t>
    </rPh>
    <rPh sb="92" eb="94">
      <t>フメイ</t>
    </rPh>
    <rPh sb="95" eb="96">
      <t>テン</t>
    </rPh>
    <phoneticPr fontId="1"/>
  </si>
  <si>
    <t>マスタープラン策定の一環で試験的にソフトを作り、相手国への打ち込みに活用したい。作成したソフトの所有権は日本政府となる前提であれば経費として認められるか？</t>
    <rPh sb="7" eb="9">
      <t>サクテイ</t>
    </rPh>
    <rPh sb="10" eb="12">
      <t>イッカン</t>
    </rPh>
    <rPh sb="13" eb="15">
      <t>シケン</t>
    </rPh>
    <rPh sb="15" eb="16">
      <t>テキ</t>
    </rPh>
    <rPh sb="21" eb="22">
      <t>ツク</t>
    </rPh>
    <rPh sb="24" eb="27">
      <t>アイテコク</t>
    </rPh>
    <rPh sb="29" eb="30">
      <t>ウ</t>
    </rPh>
    <rPh sb="31" eb="32">
      <t>コ</t>
    </rPh>
    <rPh sb="34" eb="36">
      <t>カツヨウ</t>
    </rPh>
    <rPh sb="40" eb="42">
      <t>サクセイ</t>
    </rPh>
    <rPh sb="48" eb="51">
      <t>ショユウケン</t>
    </rPh>
    <rPh sb="52" eb="54">
      <t>ニホン</t>
    </rPh>
    <rPh sb="54" eb="56">
      <t>セイフ</t>
    </rPh>
    <rPh sb="59" eb="61">
      <t>ゼンテイ</t>
    </rPh>
    <rPh sb="65" eb="67">
      <t>ケイヒ</t>
    </rPh>
    <rPh sb="70" eb="71">
      <t>ミト</t>
    </rPh>
    <phoneticPr fontId="1"/>
  </si>
  <si>
    <t>所有権にかかわらず、「試作品や実証に係る物品購入費、製造等に必要な経費」は認められません。</t>
    <rPh sb="0" eb="3">
      <t>ショユウケン</t>
    </rPh>
    <rPh sb="37" eb="38">
      <t>ミト</t>
    </rPh>
    <phoneticPr fontId="1"/>
  </si>
  <si>
    <t>本事業にかかるソフトウェア購入費の他、ソフトウェアの設定作業や仕様変更なども補助対象となるか？</t>
    <phoneticPr fontId="1"/>
  </si>
  <si>
    <t>本事業ではソフトウェア購入費、ソフトウェアの設定作業費や仕様変更費については対象外です。</t>
    <rPh sb="38" eb="40">
      <t>タイショウ</t>
    </rPh>
    <rPh sb="40" eb="41">
      <t>ガイ</t>
    </rPh>
    <phoneticPr fontId="1"/>
  </si>
  <si>
    <t>委託上限額は、税込みか？税抜きか？</t>
    <phoneticPr fontId="1"/>
  </si>
  <si>
    <t>税込みです。</t>
    <phoneticPr fontId="1"/>
  </si>
  <si>
    <t>契約金額と実績額において、為替等で差が出た場合はどうなるか？</t>
    <rPh sb="0" eb="3">
      <t>ケイヤクキン</t>
    </rPh>
    <phoneticPr fontId="1"/>
  </si>
  <si>
    <t>支払額は、為替等に関わらず契約金額の範囲内であって実際に支出を要したと認められる費用の合計となります。</t>
    <rPh sb="13" eb="15">
      <t>ケイヤク</t>
    </rPh>
    <rPh sb="15" eb="16">
      <t>キン</t>
    </rPh>
    <phoneticPr fontId="1"/>
  </si>
  <si>
    <t>契約時の金額よりも実績時の金額が大きくなった場合、増額していただくことは可能か？</t>
    <phoneticPr fontId="1"/>
  </si>
  <si>
    <t>基本的に認められません。契約金額が上限となります。（オプション提案がある場合には、オプション提案内容の採択可否を協議の上で契約金額を確定します。）</t>
    <rPh sb="12" eb="14">
      <t>ケイヤク</t>
    </rPh>
    <rPh sb="31" eb="33">
      <t>テイアン</t>
    </rPh>
    <rPh sb="36" eb="38">
      <t>バアイ</t>
    </rPh>
    <rPh sb="46" eb="48">
      <t>テイアン</t>
    </rPh>
    <rPh sb="48" eb="50">
      <t>ナイヨウ</t>
    </rPh>
    <rPh sb="51" eb="53">
      <t>サイタク</t>
    </rPh>
    <rPh sb="53" eb="55">
      <t>カヒ</t>
    </rPh>
    <rPh sb="56" eb="58">
      <t>キョウギ</t>
    </rPh>
    <rPh sb="59" eb="60">
      <t>ウエ</t>
    </rPh>
    <rPh sb="61" eb="63">
      <t>ケイヤク</t>
    </rPh>
    <rPh sb="63" eb="65">
      <t>キンガク</t>
    </rPh>
    <rPh sb="66" eb="68">
      <t>カクテイ</t>
    </rPh>
    <phoneticPr fontId="1"/>
  </si>
  <si>
    <t>日本から日本人の専門家派遣を現地国への検討しているが、その場合には、提案書にはどのように記載すれば良いか？またその場合の費用として旅費などを計上することはできるか？</t>
    <phoneticPr fontId="1"/>
  </si>
  <si>
    <t>旅費の計上は、委託契約締結日以降に発生（発注）したもので、事業期間中に終了（支払）したものが対象となります。委託事業事務処理マニュアルP17も参照ください。</t>
    <rPh sb="0" eb="2">
      <t>リョヒ</t>
    </rPh>
    <phoneticPr fontId="1"/>
  </si>
  <si>
    <t>共同提案の場合は、構成員の人件費は事業総額の人件費、事業費に計上するのか？</t>
    <phoneticPr fontId="1"/>
  </si>
  <si>
    <t>各社毎と合算したものそれぞれを記載ください。</t>
    <rPh sb="15" eb="17">
      <t>キサイ</t>
    </rPh>
    <phoneticPr fontId="1"/>
  </si>
  <si>
    <t>人件費は対象経費か？</t>
    <phoneticPr fontId="1"/>
  </si>
  <si>
    <t>人件費も対象です。兼務する場合には、従事した時間のみ計上ください。</t>
    <phoneticPr fontId="1"/>
  </si>
  <si>
    <t>海外の１００％子会社の社員が業務を行う場合は再委託・外注費になるのか？</t>
    <rPh sb="28" eb="29">
      <t>ヒ</t>
    </rPh>
    <phoneticPr fontId="1"/>
  </si>
  <si>
    <t>１００％子会社でも、直接の雇用関係にならないのであれば、再委託・外注費になります。直接雇用契約を行って、給与を貴社から直接支払っていれば、貴社の社員となるため、人件費となります。</t>
    <rPh sb="41" eb="42">
      <t>チョク</t>
    </rPh>
    <phoneticPr fontId="1"/>
  </si>
  <si>
    <t>子会社から親会社に出向した場合は、親会社の人件費として認められるのか？</t>
    <phoneticPr fontId="1"/>
  </si>
  <si>
    <t>①親会社の指揮命令系統の下にあるか②賃金がどのようなルートで払われているか　によって異なります。
子会社から賃金を支払われている場合は、親会社の経費ではないため、委託事業の人件費の対象経費とはなりません。</t>
    <rPh sb="42" eb="43">
      <t>コト</t>
    </rPh>
    <phoneticPr fontId="1"/>
  </si>
  <si>
    <t>契約及び事業の実施について</t>
    <rPh sb="0" eb="2">
      <t>ケイヤク</t>
    </rPh>
    <rPh sb="2" eb="3">
      <t>オヨ</t>
    </rPh>
    <rPh sb="4" eb="6">
      <t>ジギョウ</t>
    </rPh>
    <rPh sb="7" eb="9">
      <t>ジッシ</t>
    </rPh>
    <phoneticPr fontId="1"/>
  </si>
  <si>
    <t>採択通知後、契約手続きはどのように行うか？</t>
    <phoneticPr fontId="1"/>
  </si>
  <si>
    <t>採択通知後、採択事業者にメールにて契約手続きのご案内を行います。</t>
    <rPh sb="0" eb="2">
      <t>サイタク</t>
    </rPh>
    <rPh sb="2" eb="4">
      <t>ツウチ</t>
    </rPh>
    <rPh sb="4" eb="5">
      <t>ゴ</t>
    </rPh>
    <rPh sb="6" eb="8">
      <t>サイタク</t>
    </rPh>
    <rPh sb="8" eb="11">
      <t>ジギョウシャ</t>
    </rPh>
    <rPh sb="17" eb="19">
      <t>ケイヤク</t>
    </rPh>
    <rPh sb="19" eb="21">
      <t>テツヅ</t>
    </rPh>
    <rPh sb="24" eb="26">
      <t>アンナイ</t>
    </rPh>
    <rPh sb="27" eb="28">
      <t>オコナ</t>
    </rPh>
    <phoneticPr fontId="1"/>
  </si>
  <si>
    <t>事業実施状況について事務局に途中報告する必要はあるか？</t>
    <phoneticPr fontId="1"/>
  </si>
  <si>
    <t>事業期間中、事業の進捗や課題、今後の進め方について概要をまとめ（パワーポイント形式）、経済産業省関係課室等の求めに応じて適宜報告会を実施いただきます。報告会の詳細については契約後事務局および経済産業省関係課室との間で調整いたします。</t>
    <rPh sb="89" eb="92">
      <t>ジムキョク</t>
    </rPh>
    <phoneticPr fontId="1"/>
  </si>
  <si>
    <t>事業内容について、調査報告書を納品する必要はあるか？</t>
    <phoneticPr fontId="1"/>
  </si>
  <si>
    <t>経済産業省への報告を目的とし、事業内容や報告会における意見等を踏まえ、調査報告書を作成をお願いいたします。（和文のみ。ワード、パワーポイント等の形式にて可。分量の指定は無）
また、相手国政府への提案のための調査報告書も作成してください。英語（または必要に応じてフランス語等、相手国関係者への打ち込みに必要と想定される言語）に訳した視覚的にも分かりやすい資料の作成をお願いいたします。
調査報告書及び概要資料は原則公開となります。なお、委託事業者及び経済産業省と協議の上、非開示とすべき部分については、必要に応じて削除等の処置を行った報告書も作成してください。</t>
    <rPh sb="45" eb="46">
      <t>ネガ</t>
    </rPh>
    <rPh sb="84" eb="85">
      <t>ナシ</t>
    </rPh>
    <rPh sb="109" eb="111">
      <t>サクセイ</t>
    </rPh>
    <rPh sb="179" eb="181">
      <t>サクセイ</t>
    </rPh>
    <rPh sb="183" eb="184">
      <t>ネガ</t>
    </rPh>
    <rPh sb="217" eb="222">
      <t>イタクジギョウシャ</t>
    </rPh>
    <rPh sb="270" eb="272">
      <t>サクセイ</t>
    </rPh>
    <phoneticPr fontId="1"/>
  </si>
  <si>
    <t>契約金の支払はいつ頃になるか？</t>
    <rPh sb="0" eb="2">
      <t>ケイヤク</t>
    </rPh>
    <phoneticPr fontId="1"/>
  </si>
  <si>
    <t>委託先の事業者によって異なりますが、原則として、事業終了後の精算払とし、事業終了前の支払い（概算払）は行わないことを想定しております。</t>
    <rPh sb="0" eb="3">
      <t>イタクサキ</t>
    </rPh>
    <rPh sb="4" eb="7">
      <t>ジギョウシャ</t>
    </rPh>
    <rPh sb="11" eb="12">
      <t>コト</t>
    </rPh>
    <rPh sb="58" eb="60">
      <t>ソウテイ</t>
    </rPh>
    <phoneticPr fontId="1"/>
  </si>
  <si>
    <t>共同提案の場合、共同提案者への振込は事務局より直接行われるか？</t>
    <phoneticPr fontId="1"/>
  </si>
  <si>
    <t>委託事業者との契約によりますので、各委託事業者にご確認ください。</t>
    <rPh sb="17" eb="18">
      <t>カク</t>
    </rPh>
    <rPh sb="18" eb="23">
      <t>イタクジギョウシャ</t>
    </rPh>
    <rPh sb="25" eb="27">
      <t>カクニン</t>
    </rPh>
    <phoneticPr fontId="1"/>
  </si>
  <si>
    <t>本事業は、政治資金規正法第２２条の３の１項「寄付の質的制限」の適用除外要件に該当する事業か？</t>
    <phoneticPr fontId="1"/>
  </si>
  <si>
    <t>補助金ではないので政治資金規正法の対象外です。</t>
    <rPh sb="0" eb="3">
      <t>ホジョキン</t>
    </rPh>
    <rPh sb="9" eb="11">
      <t>セイジ</t>
    </rPh>
    <rPh sb="11" eb="13">
      <t>シキン</t>
    </rPh>
    <rPh sb="13" eb="16">
      <t>キセイホウ</t>
    </rPh>
    <rPh sb="17" eb="19">
      <t>タイショウ</t>
    </rPh>
    <rPh sb="19" eb="20">
      <t>ガイ</t>
    </rPh>
    <phoneticPr fontId="1"/>
  </si>
  <si>
    <t>契約金額（幹事法人・共同申請者の総額）を上限とし、企業間で経費の内訳（人件費・旅費等）の流用が生じてもよいか？</t>
    <phoneticPr fontId="1"/>
  </si>
  <si>
    <t>原則は受託事業者ごとに経費の内訳を作るため、流用はできません。</t>
    <phoneticPr fontId="1"/>
  </si>
  <si>
    <t>委託・外注する想定の場合、申請時に委託先企業が決まっていなくても問題ないか？ また、再委託先の選定にあたり、過去に起用実績のある企業等の場合、相見積りの提出は不要か？</t>
    <phoneticPr fontId="1"/>
  </si>
  <si>
    <t>応募時点で委託先が未定の場合は特定の会社名を記載せずに「法律事務所（未定）」「設計事務所（未定）」というような、役割がわかる記載でも問題ございません。
また、再委託先の選定においては、委託事業事務処理マニュアルP.30のとおり、経済性の観点から可能な範囲において相見積りを取り、相見積りの中で最低価格を提示した者を選定してください。相見積りを取っていない場合又は最低価格を提示した者を選定していない場合には、その選定理由を明らかにした選定理由書を整備してください。</t>
    <phoneticPr fontId="1"/>
  </si>
  <si>
    <t>外注先への発注にあたっては、２者以上の見積もりが必須か？</t>
    <rPh sb="0" eb="3">
      <t>ガイチュウサキ</t>
    </rPh>
    <phoneticPr fontId="1"/>
  </si>
  <si>
    <t>委託事業事務処理マニュアルp30の通り、経済性の観点から、可能な範囲において相見積りを取り、相見積りの中で最低価格を提示した者を選定してください。相見積りを取っていない場合又は最低価格を提示した者を選定していない場合には、その選定理由を明らかにした選定理由書を整備してください。</t>
    <rPh sb="17" eb="18">
      <t>トオ</t>
    </rPh>
    <phoneticPr fontId="1"/>
  </si>
  <si>
    <t>募集要項のP.10に「政府からのEBPMに関する協力要請に応じること」が記載されているが、具体的には例えばどのような要請が想定されるか？</t>
    <phoneticPr fontId="1"/>
  </si>
  <si>
    <t>事業期間内に検収（金額確定）が行われるが、支払は発注先との契約上，事業期間外になる可能性がある。契約で定められていることは「事業期間中 に支払われていないことに相当な事由があると認められるもの」に該当し、契約金額の対象になるか？</t>
    <phoneticPr fontId="1"/>
  </si>
  <si>
    <t>委託事業事務処理マニュアルP2,4のとおり、原則 事業期間内に経費の支払を済ませておく必要があります。</t>
    <phoneticPr fontId="1"/>
  </si>
  <si>
    <t>外注・再委託を想定している場合、申請時に見積書等の添付は必須か？</t>
    <phoneticPr fontId="1"/>
  </si>
  <si>
    <t>公募申請時にご提出いただく必要はございません。（再委託・外注費率が５０％を超える場合は相当な理由があるかご留意ください。）</t>
    <rPh sb="40" eb="42">
      <t>バアイ</t>
    </rPh>
    <rPh sb="43" eb="45">
      <t>ソウトウ</t>
    </rPh>
    <rPh sb="46" eb="48">
      <t>リユウ</t>
    </rPh>
    <rPh sb="53" eb="55">
      <t>リュウイ</t>
    </rPh>
    <phoneticPr fontId="1"/>
  </si>
  <si>
    <t>市場調査やニーズ把握の目的で商品等を実際に販売してみることは認められるか？認められる場合、売上を得ることは禁止されているか？</t>
    <phoneticPr fontId="1"/>
  </si>
  <si>
    <t>本事業を通じて収入が発生することを想定していません。</t>
    <rPh sb="0" eb="1">
      <t>ホン</t>
    </rPh>
    <rPh sb="1" eb="3">
      <t>ジギョウ</t>
    </rPh>
    <phoneticPr fontId="1"/>
  </si>
  <si>
    <t>その他</t>
    <rPh sb="2" eb="3">
      <t>タ</t>
    </rPh>
    <phoneticPr fontId="1"/>
  </si>
  <si>
    <t>公募開始後、委託元である経産省の担当課に相談をさせていただいても差し支えないか？</t>
    <rPh sb="4" eb="5">
      <t>アト</t>
    </rPh>
    <rPh sb="6" eb="9">
      <t>イタクモト</t>
    </rPh>
    <rPh sb="12" eb="15">
      <t>ケイサンショウ</t>
    </rPh>
    <rPh sb="16" eb="19">
      <t>タントウカ</t>
    </rPh>
    <rPh sb="20" eb="22">
      <t>ソウダン</t>
    </rPh>
    <phoneticPr fontId="1"/>
  </si>
  <si>
    <t>事業の委託元である担当課(市場課等)については原則接触できません。ご質問があれば、当社までご連絡ください</t>
    <rPh sb="0" eb="2">
      <t>ジギョウ</t>
    </rPh>
    <rPh sb="3" eb="6">
      <t>イタクモト</t>
    </rPh>
    <rPh sb="9" eb="12">
      <t>タントウカ</t>
    </rPh>
    <rPh sb="13" eb="16">
      <t>シジョウカ</t>
    </rPh>
    <rPh sb="16" eb="17">
      <t>トウ</t>
    </rPh>
    <rPh sb="23" eb="25">
      <t>ゲンソク</t>
    </rPh>
    <rPh sb="25" eb="27">
      <t>セッショク</t>
    </rPh>
    <rPh sb="34" eb="36">
      <t>シツモン</t>
    </rPh>
    <rPh sb="41" eb="43">
      <t>トウシャ</t>
    </rPh>
    <rPh sb="46" eb="48">
      <t>レンラク</t>
    </rPh>
    <phoneticPr fontId="1"/>
  </si>
  <si>
    <t>プロジェクトを変更する際には、都度相談すれば良いか？</t>
    <phoneticPr fontId="1"/>
  </si>
  <si>
    <t>報告会のタイミング、または都度ご連絡いただいても構いません。ただし、計画の内容が変更になる場合は計画変更の可能性があるため、早めにご連絡いただけますと幸いです。</t>
    <rPh sb="24" eb="25">
      <t>カマ</t>
    </rPh>
    <rPh sb="75" eb="76">
      <t>サイワ</t>
    </rPh>
    <phoneticPr fontId="1"/>
  </si>
  <si>
    <t>詳細は募集要領によりますが、各項目ごとに予算規模を提示している場合、原則は予算規模以内での採択を検討します。</t>
    <phoneticPr fontId="1"/>
  </si>
  <si>
    <t>それぞれの事業分野について、採択されるのは１つの企業（ないしはコンソ）を想定しているか？　また、事業者の応募が少ない場合、最低で採択する件数は決まっているか？</t>
    <rPh sb="5" eb="7">
      <t>ジギョウ</t>
    </rPh>
    <rPh sb="7" eb="9">
      <t>ブンヤ</t>
    </rPh>
    <rPh sb="48" eb="51">
      <t>ジギョウシャ</t>
    </rPh>
    <rPh sb="52" eb="54">
      <t>オウボ</t>
    </rPh>
    <rPh sb="55" eb="56">
      <t>スク</t>
    </rPh>
    <rPh sb="58" eb="60">
      <t>バアイ</t>
    </rPh>
    <rPh sb="61" eb="63">
      <t>サイテイ</t>
    </rPh>
    <rPh sb="64" eb="66">
      <t>サイタク</t>
    </rPh>
    <rPh sb="68" eb="70">
      <t>ケンスウ</t>
    </rPh>
    <rPh sb="71" eb="72">
      <t>キ</t>
    </rPh>
    <phoneticPr fontId="1"/>
  </si>
  <si>
    <t>同じ国・地域における同趣旨あるいは類似の事業提案を、複数の委託事業者（事務局）宛に提出する場合、それぞれの募集要領および様式１の重複提案に関する注記に従う形で重複提案が認められます。この場合、様式１にて重複提案する旨とその理由（異なる地域でのMP策定を希望する等）を明確に説明してください。
また、異なる国・地域において同趣旨の事業提案を複数の委託事業者（事務局）宛に提出する場合（たとえば、趣旨の似たある事業をA地域で行う提案と、B地域で行う提案をそれぞれ別の委託事業者（事務局）宛に提出する場合）、それぞれの事業について応募することは可能です。但し、同一企業が複数のMP事業に応募する場合、複数事業で採択された場合でも十分な調査ができるための実施体制等の構築が必要です。なお、同一事業者が複数事業に採択された場合には、契約時に調査対象の重なりや二重の計上がないよう調整させていただく場合がございます。
なお、いずれの場合も、本来一体である同一事業を分割して複数案件として申請したり、複数者から同一案件をそれぞれ申請したりすることは認められません。</t>
    <phoneticPr fontId="1"/>
  </si>
  <si>
    <t>必ずしもインフラである必要はありません。詳細は募集要領をご確認ください。</t>
    <rPh sb="0" eb="1">
      <t>カナラ</t>
    </rPh>
    <rPh sb="11" eb="13">
      <t>ヒツヨウ</t>
    </rPh>
    <rPh sb="20" eb="22">
      <t>ショウサイ</t>
    </rPh>
    <rPh sb="23" eb="27">
      <t>ボシュウヨウリョウ</t>
    </rPh>
    <rPh sb="29" eb="31">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</si>
</sst>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Ｐゴシック"/>
      <family val="2"/>
      <charset val="128"/>
      <scheme val="minor"/>
    </font>
    <font>
      <strike/>
      <sz val="11"/>
      <name val="ＭＳ Ｐゴシック"/>
      <family val="3"/>
      <charset val="128"/>
      <scheme val="minor"/>
    </font>
    <font>
      <b/>
      <sz val="11"/>
      <color theme="1"/>
      <name val="ＭＳ Ｐゴシック"/>
      <family val="3"/>
      <charset val="128"/>
      <scheme val="minor"/>
    </font>
    <font>
      <b/>
      <sz val="11"/>
      <name val="ＭＳ Ｐゴシック"/>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1">
    <xf numFmtId="0" fontId="0" fillId="0" borderId="0" xfId="0">
      <alignment vertical="center"/>
    </xf>
    <xf numFmtId="0" fontId="0" fillId="0" borderId="0" xfId="0" applyAlignment="1">
      <alignment vertical="center" wrapText="1"/>
    </xf>
    <xf numFmtId="0" fontId="0" fillId="0" borderId="0" xfId="0" applyAlignment="1">
      <alignment horizontal="left" vertical="top" wrapText="1"/>
    </xf>
    <xf numFmtId="0" fontId="0" fillId="0" borderId="1" xfId="0"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3" fillId="0" borderId="0" xfId="0" applyFont="1" applyAlignment="1">
      <alignment horizontal="left" vertical="top" wrapText="1"/>
    </xf>
    <xf numFmtId="0" fontId="0" fillId="0" borderId="2" xfId="0" applyBorder="1" applyAlignment="1">
      <alignment horizontal="left" vertical="top" wrapText="1"/>
    </xf>
    <xf numFmtId="0" fontId="5" fillId="0" borderId="1" xfId="0" applyFont="1" applyBorder="1" applyAlignment="1">
      <alignment horizontal="left" vertical="top" wrapText="1"/>
    </xf>
    <xf numFmtId="0" fontId="4" fillId="0" borderId="0" xfId="0" applyFont="1" applyAlignment="1">
      <alignment horizontal="left" vertical="top" wrapText="1"/>
    </xf>
    <xf numFmtId="0" fontId="2" fillId="0" borderId="0" xfId="0" applyFont="1" applyAlignment="1">
      <alignment vertical="center" wrapText="1"/>
    </xf>
    <xf numFmtId="0" fontId="4" fillId="0" borderId="1" xfId="0" applyFont="1" applyBorder="1" applyAlignment="1">
      <alignment vertical="center" wrapText="1"/>
    </xf>
    <xf numFmtId="0" fontId="4" fillId="0" borderId="2" xfId="0" applyFont="1" applyBorder="1" applyAlignment="1">
      <alignment horizontal="left" vertical="top" wrapText="1"/>
    </xf>
    <xf numFmtId="0" fontId="4" fillId="0" borderId="1" xfId="0" applyFont="1" applyFill="1" applyBorder="1" applyAlignment="1">
      <alignment horizontal="left" vertical="top" wrapText="1"/>
    </xf>
    <xf numFmtId="0" fontId="7" fillId="0" borderId="0" xfId="0" applyFont="1" applyAlignment="1">
      <alignment horizontal="left" vertical="top"/>
    </xf>
    <xf numFmtId="0" fontId="7" fillId="0" borderId="0" xfId="0" applyFont="1" applyAlignment="1">
      <alignment horizontal="left" vertical="top" wrapText="1"/>
    </xf>
    <xf numFmtId="0" fontId="8" fillId="0" borderId="0" xfId="0" applyFont="1">
      <alignment vertical="center"/>
    </xf>
    <xf numFmtId="0" fontId="0" fillId="0" borderId="0" xfId="0" applyAlignment="1">
      <alignment horizontal="center" vertical="top"/>
    </xf>
    <xf numFmtId="0" fontId="0" fillId="0" borderId="1" xfId="0" applyBorder="1" applyAlignment="1">
      <alignment horizontal="center" vertical="top"/>
    </xf>
    <xf numFmtId="0" fontId="4" fillId="0" borderId="0" xfId="0" applyFont="1" applyAlignment="1">
      <alignment horizontal="center" vertical="top"/>
    </xf>
    <xf numFmtId="0" fontId="0" fillId="0" borderId="0" xfId="0" applyAlignment="1">
      <alignment horizontal="center" vertical="top" wrapText="1"/>
    </xf>
  </cellXfs>
  <cellStyles count="1">
    <cellStyle name="標準" xfId="0" builtinId="0"/>
  </cellStyles>
  <dxfs count="0"/>
  <tableStyles count="0" defaultTableStyle="TableStyleMedium2" defaultPivotStyle="PivotStyleLight16"/>
  <colors>
    <mruColors>
      <color rgb="FFFF0505"/>
      <color rgb="FF8E0000"/>
      <color rgb="FF0033CC"/>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0DB66-A7A8-43BE-AD9A-8AABA4D772D9}">
  <dimension ref="A1:E98"/>
  <sheetViews>
    <sheetView tabSelected="1" zoomScaleNormal="100" zoomScalePageLayoutView="90" workbookViewId="0"/>
  </sheetViews>
  <sheetFormatPr defaultRowHeight="13" x14ac:dyDescent="0.2"/>
  <cols>
    <col min="1" max="1" width="5.26953125" style="17" customWidth="1"/>
    <col min="2" max="2" width="33" style="2" customWidth="1"/>
    <col min="3" max="3" width="92.36328125" style="9" customWidth="1"/>
    <col min="4" max="4" width="51.90625" customWidth="1"/>
    <col min="5" max="5" width="74.7265625" customWidth="1"/>
  </cols>
  <sheetData>
    <row r="1" spans="1:3" ht="18" customHeight="1" x14ac:dyDescent="0.2">
      <c r="B1" s="14" t="s">
        <v>0</v>
      </c>
    </row>
    <row r="2" spans="1:3" x14ac:dyDescent="0.2">
      <c r="A2" s="18"/>
      <c r="B2" s="3" t="s">
        <v>1</v>
      </c>
      <c r="C2" s="5" t="s">
        <v>2</v>
      </c>
    </row>
    <row r="3" spans="1:3" ht="74.25" customHeight="1" x14ac:dyDescent="0.2">
      <c r="A3" s="18">
        <f>ROW()-2</f>
        <v>1</v>
      </c>
      <c r="B3" s="3" t="s">
        <v>3</v>
      </c>
      <c r="C3" s="5" t="s">
        <v>4</v>
      </c>
    </row>
    <row r="4" spans="1:3" ht="26" x14ac:dyDescent="0.2">
      <c r="A4" s="18">
        <f t="shared" ref="A4:A13" si="0">ROW()-2</f>
        <v>2</v>
      </c>
      <c r="B4" s="3" t="s">
        <v>5</v>
      </c>
      <c r="C4" s="5" t="s">
        <v>6</v>
      </c>
    </row>
    <row r="5" spans="1:3" ht="26" x14ac:dyDescent="0.2">
      <c r="A5" s="18">
        <f t="shared" si="0"/>
        <v>3</v>
      </c>
      <c r="B5" s="3" t="s">
        <v>7</v>
      </c>
      <c r="C5" s="5" t="s">
        <v>8</v>
      </c>
    </row>
    <row r="6" spans="1:3" ht="26" x14ac:dyDescent="0.2">
      <c r="A6" s="18">
        <f t="shared" si="0"/>
        <v>4</v>
      </c>
      <c r="B6" s="3" t="s">
        <v>9</v>
      </c>
      <c r="C6" s="5" t="s">
        <v>10</v>
      </c>
    </row>
    <row r="7" spans="1:3" ht="97.5" customHeight="1" x14ac:dyDescent="0.2">
      <c r="A7" s="18">
        <f t="shared" si="0"/>
        <v>5</v>
      </c>
      <c r="B7" s="3" t="s">
        <v>11</v>
      </c>
      <c r="C7" s="5" t="s">
        <v>12</v>
      </c>
    </row>
    <row r="8" spans="1:3" ht="212.25" customHeight="1" x14ac:dyDescent="0.2">
      <c r="A8" s="18">
        <f t="shared" si="0"/>
        <v>6</v>
      </c>
      <c r="B8" s="3" t="s">
        <v>13</v>
      </c>
      <c r="C8" s="5" t="s">
        <v>14</v>
      </c>
    </row>
    <row r="9" spans="1:3" ht="194.25" customHeight="1" x14ac:dyDescent="0.2">
      <c r="A9" s="18">
        <f t="shared" si="0"/>
        <v>7</v>
      </c>
      <c r="B9" s="3" t="s">
        <v>15</v>
      </c>
      <c r="C9" s="5" t="s">
        <v>16</v>
      </c>
    </row>
    <row r="10" spans="1:3" ht="44.25" customHeight="1" x14ac:dyDescent="0.2">
      <c r="A10" s="18">
        <f t="shared" si="0"/>
        <v>8</v>
      </c>
      <c r="B10" s="3" t="s">
        <v>17</v>
      </c>
      <c r="C10" s="5" t="s">
        <v>18</v>
      </c>
    </row>
    <row r="11" spans="1:3" ht="76.5" customHeight="1" x14ac:dyDescent="0.2">
      <c r="A11" s="18">
        <f t="shared" si="0"/>
        <v>9</v>
      </c>
      <c r="B11" s="3" t="s">
        <v>19</v>
      </c>
      <c r="C11" s="5" t="s">
        <v>20</v>
      </c>
    </row>
    <row r="12" spans="1:3" ht="29.25" customHeight="1" x14ac:dyDescent="0.2">
      <c r="A12" s="18">
        <f t="shared" si="0"/>
        <v>10</v>
      </c>
      <c r="B12" s="3" t="s">
        <v>21</v>
      </c>
      <c r="C12" s="13" t="s">
        <v>170</v>
      </c>
    </row>
    <row r="13" spans="1:3" ht="48" customHeight="1" x14ac:dyDescent="0.2">
      <c r="A13" s="18">
        <f t="shared" si="0"/>
        <v>11</v>
      </c>
      <c r="B13" s="3" t="s">
        <v>22</v>
      </c>
      <c r="C13" s="5" t="s">
        <v>23</v>
      </c>
    </row>
    <row r="14" spans="1:3" x14ac:dyDescent="0.2">
      <c r="B14" s="6"/>
    </row>
    <row r="16" spans="1:3" x14ac:dyDescent="0.2">
      <c r="B16" s="15" t="s">
        <v>24</v>
      </c>
    </row>
    <row r="17" spans="1:4" ht="39" customHeight="1" x14ac:dyDescent="0.2">
      <c r="A17" s="18">
        <f>ROW()-5</f>
        <v>12</v>
      </c>
      <c r="B17" s="3" t="s">
        <v>25</v>
      </c>
      <c r="C17" s="5" t="s">
        <v>26</v>
      </c>
    </row>
    <row r="18" spans="1:4" ht="164.25" customHeight="1" x14ac:dyDescent="0.2">
      <c r="A18" s="18">
        <f t="shared" ref="A18" si="1">ROW()-5</f>
        <v>13</v>
      </c>
      <c r="B18" s="4" t="s">
        <v>27</v>
      </c>
      <c r="C18" s="13" t="s">
        <v>169</v>
      </c>
    </row>
    <row r="19" spans="1:4" ht="105.75" customHeight="1" x14ac:dyDescent="0.2">
      <c r="A19" s="18">
        <f>ROW()-5</f>
        <v>14</v>
      </c>
      <c r="B19" s="5" t="s">
        <v>28</v>
      </c>
      <c r="C19" s="5" t="s">
        <v>29</v>
      </c>
      <c r="D19" s="10"/>
    </row>
    <row r="20" spans="1:4" ht="57.75" customHeight="1" x14ac:dyDescent="0.2">
      <c r="A20" s="18">
        <f t="shared" ref="A20:A27" si="2">ROW()-5</f>
        <v>15</v>
      </c>
      <c r="B20" s="3" t="s">
        <v>30</v>
      </c>
      <c r="C20" s="5" t="s">
        <v>31</v>
      </c>
    </row>
    <row r="21" spans="1:4" ht="59.25" customHeight="1" x14ac:dyDescent="0.2">
      <c r="A21" s="18">
        <f t="shared" si="2"/>
        <v>16</v>
      </c>
      <c r="B21" s="3" t="s">
        <v>32</v>
      </c>
      <c r="C21" s="5" t="s">
        <v>33</v>
      </c>
    </row>
    <row r="22" spans="1:4" ht="48" customHeight="1" x14ac:dyDescent="0.2">
      <c r="A22" s="18">
        <f t="shared" si="2"/>
        <v>17</v>
      </c>
      <c r="B22" s="5" t="s">
        <v>34</v>
      </c>
      <c r="C22" s="5" t="s">
        <v>35</v>
      </c>
    </row>
    <row r="23" spans="1:4" ht="60" customHeight="1" x14ac:dyDescent="0.2">
      <c r="A23" s="18">
        <f t="shared" si="2"/>
        <v>18</v>
      </c>
      <c r="B23" s="3" t="s">
        <v>36</v>
      </c>
      <c r="C23" s="5" t="s">
        <v>37</v>
      </c>
    </row>
    <row r="24" spans="1:4" ht="69" customHeight="1" x14ac:dyDescent="0.2">
      <c r="A24" s="18">
        <f t="shared" si="2"/>
        <v>19</v>
      </c>
      <c r="B24" s="5" t="s">
        <v>38</v>
      </c>
      <c r="C24" s="5" t="s">
        <v>39</v>
      </c>
    </row>
    <row r="25" spans="1:4" ht="47.25" customHeight="1" x14ac:dyDescent="0.2">
      <c r="A25" s="18">
        <f t="shared" si="2"/>
        <v>20</v>
      </c>
      <c r="B25" s="8" t="s">
        <v>40</v>
      </c>
      <c r="C25" s="5" t="s">
        <v>41</v>
      </c>
    </row>
    <row r="26" spans="1:4" ht="100.5" customHeight="1" x14ac:dyDescent="0.2">
      <c r="A26" s="18">
        <f t="shared" si="2"/>
        <v>21</v>
      </c>
      <c r="B26" s="5" t="s">
        <v>42</v>
      </c>
      <c r="C26" s="5" t="s">
        <v>43</v>
      </c>
    </row>
    <row r="27" spans="1:4" ht="34.5" customHeight="1" x14ac:dyDescent="0.2">
      <c r="A27" s="18">
        <f t="shared" si="2"/>
        <v>22</v>
      </c>
      <c r="B27" s="5" t="s">
        <v>44</v>
      </c>
      <c r="C27" s="5" t="s">
        <v>45</v>
      </c>
    </row>
    <row r="28" spans="1:4" ht="46.5" customHeight="1" x14ac:dyDescent="0.2">
      <c r="A28" s="18">
        <f>ROW()-5</f>
        <v>23</v>
      </c>
      <c r="B28" s="5" t="s">
        <v>46</v>
      </c>
      <c r="C28" s="5" t="s">
        <v>47</v>
      </c>
    </row>
    <row r="29" spans="1:4" ht="83.25" customHeight="1" x14ac:dyDescent="0.2">
      <c r="A29" s="18">
        <f>ROW()-5</f>
        <v>24</v>
      </c>
      <c r="B29" s="5" t="s">
        <v>48</v>
      </c>
      <c r="C29" s="5" t="s">
        <v>49</v>
      </c>
    </row>
    <row r="30" spans="1:4" ht="108" customHeight="1" x14ac:dyDescent="0.2">
      <c r="A30" s="18">
        <f t="shared" ref="A30:A31" si="3">ROW()-5</f>
        <v>25</v>
      </c>
      <c r="B30" s="5" t="s">
        <v>50</v>
      </c>
      <c r="C30" s="5" t="s">
        <v>167</v>
      </c>
    </row>
    <row r="31" spans="1:4" ht="26" x14ac:dyDescent="0.2">
      <c r="A31" s="18">
        <f t="shared" si="3"/>
        <v>26</v>
      </c>
      <c r="B31" s="5" t="s">
        <v>51</v>
      </c>
      <c r="C31" s="5" t="s">
        <v>52</v>
      </c>
    </row>
    <row r="32" spans="1:4" ht="36" customHeight="1" x14ac:dyDescent="0.2">
      <c r="A32" s="18">
        <f>ROW()-5</f>
        <v>27</v>
      </c>
      <c r="B32" s="5" t="s">
        <v>53</v>
      </c>
      <c r="C32" s="5" t="s">
        <v>54</v>
      </c>
    </row>
    <row r="33" spans="1:3" x14ac:dyDescent="0.2">
      <c r="B33" s="9"/>
    </row>
    <row r="34" spans="1:3" x14ac:dyDescent="0.2">
      <c r="B34" s="15" t="s">
        <v>55</v>
      </c>
    </row>
    <row r="35" spans="1:3" ht="73.5" customHeight="1" x14ac:dyDescent="0.2">
      <c r="A35" s="18">
        <f>ROW()-7</f>
        <v>28</v>
      </c>
      <c r="B35" s="5" t="s">
        <v>168</v>
      </c>
      <c r="C35" s="5" t="s">
        <v>56</v>
      </c>
    </row>
    <row r="36" spans="1:3" ht="60" customHeight="1" x14ac:dyDescent="0.2">
      <c r="A36" s="18">
        <f t="shared" ref="A36:A40" si="4">ROW()-7</f>
        <v>29</v>
      </c>
      <c r="B36" s="5" t="s">
        <v>57</v>
      </c>
      <c r="C36" s="5" t="s">
        <v>58</v>
      </c>
    </row>
    <row r="37" spans="1:3" ht="60.75" customHeight="1" x14ac:dyDescent="0.2">
      <c r="A37" s="18">
        <f t="shared" si="4"/>
        <v>30</v>
      </c>
      <c r="B37" s="3" t="s">
        <v>59</v>
      </c>
      <c r="C37" s="5" t="s">
        <v>60</v>
      </c>
    </row>
    <row r="38" spans="1:3" ht="35.25" customHeight="1" x14ac:dyDescent="0.2">
      <c r="A38" s="18">
        <f t="shared" si="4"/>
        <v>31</v>
      </c>
      <c r="B38" s="5" t="s">
        <v>61</v>
      </c>
      <c r="C38" s="5" t="s">
        <v>62</v>
      </c>
    </row>
    <row r="39" spans="1:3" ht="45.75" customHeight="1" x14ac:dyDescent="0.2">
      <c r="A39" s="18">
        <f t="shared" si="4"/>
        <v>32</v>
      </c>
      <c r="B39" s="5" t="s">
        <v>63</v>
      </c>
      <c r="C39" s="5" t="s">
        <v>64</v>
      </c>
    </row>
    <row r="40" spans="1:3" ht="44.25" customHeight="1" x14ac:dyDescent="0.2">
      <c r="A40" s="18">
        <f t="shared" si="4"/>
        <v>33</v>
      </c>
      <c r="B40" s="3" t="s">
        <v>65</v>
      </c>
      <c r="C40" s="5" t="s">
        <v>66</v>
      </c>
    </row>
    <row r="42" spans="1:3" x14ac:dyDescent="0.2">
      <c r="B42" s="15" t="s">
        <v>67</v>
      </c>
    </row>
    <row r="43" spans="1:3" ht="45" customHeight="1" x14ac:dyDescent="0.2">
      <c r="A43" s="18">
        <f>ROW()-9</f>
        <v>34</v>
      </c>
      <c r="B43" s="4" t="s">
        <v>68</v>
      </c>
      <c r="C43" s="5" t="s">
        <v>69</v>
      </c>
    </row>
    <row r="44" spans="1:3" ht="33.75" customHeight="1" x14ac:dyDescent="0.2">
      <c r="A44" s="18">
        <f t="shared" ref="A44:A51" si="5">ROW()-9</f>
        <v>35</v>
      </c>
      <c r="B44" s="3" t="s">
        <v>70</v>
      </c>
      <c r="C44" s="5" t="s">
        <v>71</v>
      </c>
    </row>
    <row r="45" spans="1:3" ht="45" customHeight="1" x14ac:dyDescent="0.2">
      <c r="A45" s="18">
        <f t="shared" si="5"/>
        <v>36</v>
      </c>
      <c r="B45" s="5" t="s">
        <v>72</v>
      </c>
      <c r="C45" s="5" t="s">
        <v>73</v>
      </c>
    </row>
    <row r="46" spans="1:3" ht="46.5" customHeight="1" x14ac:dyDescent="0.2">
      <c r="A46" s="18">
        <f t="shared" si="5"/>
        <v>37</v>
      </c>
      <c r="B46" s="3" t="s">
        <v>74</v>
      </c>
      <c r="C46" s="5" t="s">
        <v>75</v>
      </c>
    </row>
    <row r="47" spans="1:3" ht="48.75" customHeight="1" x14ac:dyDescent="0.2">
      <c r="A47" s="18">
        <f t="shared" si="5"/>
        <v>38</v>
      </c>
      <c r="B47" s="3" t="s">
        <v>76</v>
      </c>
      <c r="C47" s="5" t="s">
        <v>77</v>
      </c>
    </row>
    <row r="48" spans="1:3" ht="34.5" customHeight="1" x14ac:dyDescent="0.2">
      <c r="A48" s="18">
        <f t="shared" si="5"/>
        <v>39</v>
      </c>
      <c r="B48" s="8" t="s">
        <v>78</v>
      </c>
      <c r="C48" s="5" t="s">
        <v>79</v>
      </c>
    </row>
    <row r="49" spans="1:5" ht="39" x14ac:dyDescent="0.2">
      <c r="A49" s="18">
        <f t="shared" si="5"/>
        <v>40</v>
      </c>
      <c r="B49" s="3" t="s">
        <v>80</v>
      </c>
      <c r="C49" s="5" t="s">
        <v>81</v>
      </c>
    </row>
    <row r="50" spans="1:5" ht="29.25" customHeight="1" x14ac:dyDescent="0.2">
      <c r="A50" s="18">
        <f t="shared" si="5"/>
        <v>41</v>
      </c>
      <c r="B50" s="3" t="s">
        <v>82</v>
      </c>
      <c r="C50" s="5" t="s">
        <v>83</v>
      </c>
    </row>
    <row r="51" spans="1:5" ht="30" customHeight="1" x14ac:dyDescent="0.2">
      <c r="A51" s="18">
        <f t="shared" si="5"/>
        <v>42</v>
      </c>
      <c r="B51" s="3" t="s">
        <v>84</v>
      </c>
      <c r="C51" s="5" t="s">
        <v>85</v>
      </c>
    </row>
    <row r="53" spans="1:5" x14ac:dyDescent="0.2">
      <c r="B53" s="16" t="s">
        <v>86</v>
      </c>
    </row>
    <row r="54" spans="1:5" x14ac:dyDescent="0.2">
      <c r="A54" s="18">
        <f>ROW()-11</f>
        <v>43</v>
      </c>
      <c r="B54" s="3" t="s">
        <v>87</v>
      </c>
      <c r="C54" s="5" t="s">
        <v>88</v>
      </c>
    </row>
    <row r="55" spans="1:5" ht="44.25" customHeight="1" x14ac:dyDescent="0.2">
      <c r="A55" s="18">
        <f t="shared" ref="A55:A78" si="6">ROW()-11</f>
        <v>44</v>
      </c>
      <c r="B55" s="5" t="s">
        <v>89</v>
      </c>
      <c r="C55" s="5" t="s">
        <v>90</v>
      </c>
    </row>
    <row r="56" spans="1:5" ht="30.75" customHeight="1" x14ac:dyDescent="0.2">
      <c r="A56" s="18">
        <f t="shared" si="6"/>
        <v>45</v>
      </c>
      <c r="B56" s="5" t="s">
        <v>91</v>
      </c>
      <c r="C56" s="5" t="s">
        <v>92</v>
      </c>
    </row>
    <row r="57" spans="1:5" ht="89.25" customHeight="1" x14ac:dyDescent="0.2">
      <c r="A57" s="18">
        <f t="shared" si="6"/>
        <v>46</v>
      </c>
      <c r="B57" s="5" t="s">
        <v>93</v>
      </c>
      <c r="C57" s="5" t="s">
        <v>94</v>
      </c>
      <c r="E57" s="1"/>
    </row>
    <row r="58" spans="1:5" ht="45" customHeight="1" x14ac:dyDescent="0.2">
      <c r="A58" s="18">
        <f t="shared" si="6"/>
        <v>47</v>
      </c>
      <c r="B58" s="3" t="s">
        <v>95</v>
      </c>
      <c r="C58" s="5" t="s">
        <v>96</v>
      </c>
      <c r="E58" s="1"/>
    </row>
    <row r="59" spans="1:5" ht="45.75" customHeight="1" x14ac:dyDescent="0.2">
      <c r="A59" s="18">
        <f t="shared" si="6"/>
        <v>48</v>
      </c>
      <c r="B59" s="5" t="s">
        <v>97</v>
      </c>
      <c r="C59" s="5" t="s">
        <v>98</v>
      </c>
      <c r="E59" s="1"/>
    </row>
    <row r="60" spans="1:5" ht="52" x14ac:dyDescent="0.2">
      <c r="A60" s="18">
        <f t="shared" si="6"/>
        <v>49</v>
      </c>
      <c r="B60" s="5" t="s">
        <v>99</v>
      </c>
      <c r="C60" s="5" t="s">
        <v>100</v>
      </c>
    </row>
    <row r="61" spans="1:5" ht="26" x14ac:dyDescent="0.2">
      <c r="A61" s="18">
        <f t="shared" si="6"/>
        <v>50</v>
      </c>
      <c r="B61" s="5" t="s">
        <v>101</v>
      </c>
      <c r="C61" s="5" t="s">
        <v>102</v>
      </c>
      <c r="E61" s="1"/>
    </row>
    <row r="62" spans="1:5" ht="30" customHeight="1" x14ac:dyDescent="0.2">
      <c r="A62" s="18">
        <f t="shared" si="6"/>
        <v>51</v>
      </c>
      <c r="B62" s="5" t="s">
        <v>103</v>
      </c>
      <c r="C62" s="5" t="s">
        <v>104</v>
      </c>
    </row>
    <row r="63" spans="1:5" ht="45.75" customHeight="1" x14ac:dyDescent="0.2">
      <c r="A63" s="18">
        <f t="shared" si="6"/>
        <v>52</v>
      </c>
      <c r="B63" s="3" t="s">
        <v>105</v>
      </c>
      <c r="C63" s="5" t="s">
        <v>106</v>
      </c>
    </row>
    <row r="64" spans="1:5" ht="63" customHeight="1" x14ac:dyDescent="0.2">
      <c r="A64" s="18">
        <f t="shared" si="6"/>
        <v>53</v>
      </c>
      <c r="B64" s="3" t="s">
        <v>107</v>
      </c>
      <c r="C64" s="5" t="s">
        <v>108</v>
      </c>
    </row>
    <row r="65" spans="1:5" ht="39" x14ac:dyDescent="0.2">
      <c r="A65" s="18">
        <f t="shared" si="6"/>
        <v>54</v>
      </c>
      <c r="B65" s="3" t="s">
        <v>109</v>
      </c>
      <c r="C65" s="11" t="s">
        <v>110</v>
      </c>
    </row>
    <row r="66" spans="1:5" ht="26" x14ac:dyDescent="0.2">
      <c r="A66" s="18">
        <f t="shared" si="6"/>
        <v>55</v>
      </c>
      <c r="B66" s="3" t="s">
        <v>111</v>
      </c>
      <c r="C66" s="11" t="s">
        <v>110</v>
      </c>
    </row>
    <row r="67" spans="1:5" ht="46.5" customHeight="1" x14ac:dyDescent="0.2">
      <c r="A67" s="18">
        <f t="shared" si="6"/>
        <v>56</v>
      </c>
      <c r="B67" s="3" t="s">
        <v>112</v>
      </c>
      <c r="C67" s="5" t="s">
        <v>113</v>
      </c>
    </row>
    <row r="68" spans="1:5" ht="45" customHeight="1" x14ac:dyDescent="0.2">
      <c r="A68" s="18">
        <f t="shared" si="6"/>
        <v>57</v>
      </c>
      <c r="B68" s="3" t="s">
        <v>114</v>
      </c>
      <c r="C68" s="5" t="s">
        <v>115</v>
      </c>
      <c r="D68" s="10"/>
    </row>
    <row r="69" spans="1:5" ht="80.25" customHeight="1" x14ac:dyDescent="0.2">
      <c r="A69" s="18">
        <f t="shared" si="6"/>
        <v>58</v>
      </c>
      <c r="B69" s="3" t="s">
        <v>116</v>
      </c>
      <c r="C69" s="5" t="s">
        <v>117</v>
      </c>
    </row>
    <row r="70" spans="1:5" ht="46.5" customHeight="1" x14ac:dyDescent="0.2">
      <c r="A70" s="18">
        <f>ROW()-11</f>
        <v>59</v>
      </c>
      <c r="B70" s="3" t="s">
        <v>118</v>
      </c>
      <c r="C70" s="5" t="s">
        <v>119</v>
      </c>
    </row>
    <row r="71" spans="1:5" ht="29.25" customHeight="1" x14ac:dyDescent="0.2">
      <c r="A71" s="18">
        <f t="shared" si="6"/>
        <v>60</v>
      </c>
      <c r="B71" s="4" t="s">
        <v>120</v>
      </c>
      <c r="C71" s="5" t="s">
        <v>121</v>
      </c>
    </row>
    <row r="72" spans="1:5" ht="33" customHeight="1" x14ac:dyDescent="0.2">
      <c r="A72" s="18">
        <f t="shared" si="6"/>
        <v>61</v>
      </c>
      <c r="B72" s="5" t="s">
        <v>122</v>
      </c>
      <c r="C72" s="5" t="s">
        <v>123</v>
      </c>
    </row>
    <row r="73" spans="1:5" ht="39" x14ac:dyDescent="0.2">
      <c r="A73" s="18">
        <f t="shared" si="6"/>
        <v>62</v>
      </c>
      <c r="B73" s="3" t="s">
        <v>124</v>
      </c>
      <c r="C73" s="5" t="s">
        <v>125</v>
      </c>
      <c r="E73" s="1"/>
    </row>
    <row r="74" spans="1:5" ht="90" customHeight="1" x14ac:dyDescent="0.2">
      <c r="A74" s="18">
        <f t="shared" si="6"/>
        <v>63</v>
      </c>
      <c r="B74" s="3" t="s">
        <v>126</v>
      </c>
      <c r="C74" s="5" t="s">
        <v>127</v>
      </c>
      <c r="E74" s="1"/>
    </row>
    <row r="75" spans="1:5" ht="39" x14ac:dyDescent="0.2">
      <c r="A75" s="18">
        <f t="shared" si="6"/>
        <v>64</v>
      </c>
      <c r="B75" s="7" t="s">
        <v>128</v>
      </c>
      <c r="C75" s="12" t="s">
        <v>129</v>
      </c>
    </row>
    <row r="76" spans="1:5" x14ac:dyDescent="0.2">
      <c r="A76" s="18">
        <f t="shared" si="6"/>
        <v>65</v>
      </c>
      <c r="B76" s="4" t="s">
        <v>130</v>
      </c>
      <c r="C76" s="5" t="s">
        <v>131</v>
      </c>
    </row>
    <row r="77" spans="1:5" ht="42.75" customHeight="1" x14ac:dyDescent="0.2">
      <c r="A77" s="18">
        <f t="shared" si="6"/>
        <v>66</v>
      </c>
      <c r="B77" s="5" t="s">
        <v>132</v>
      </c>
      <c r="C77" s="5" t="s">
        <v>133</v>
      </c>
    </row>
    <row r="78" spans="1:5" ht="39" x14ac:dyDescent="0.2">
      <c r="A78" s="18">
        <f t="shared" si="6"/>
        <v>67</v>
      </c>
      <c r="B78" s="3" t="s">
        <v>134</v>
      </c>
      <c r="C78" s="5" t="s">
        <v>135</v>
      </c>
    </row>
    <row r="79" spans="1:5" x14ac:dyDescent="0.2">
      <c r="A79" s="19"/>
      <c r="B79" s="9"/>
    </row>
    <row r="80" spans="1:5" x14ac:dyDescent="0.2">
      <c r="A80" s="19"/>
      <c r="B80" s="9"/>
    </row>
    <row r="81" spans="1:5" x14ac:dyDescent="0.2">
      <c r="A81" s="19"/>
      <c r="B81" s="16" t="s">
        <v>136</v>
      </c>
    </row>
    <row r="82" spans="1:5" ht="26" x14ac:dyDescent="0.2">
      <c r="A82" s="18">
        <f>ROW()-14</f>
        <v>68</v>
      </c>
      <c r="B82" s="3" t="s">
        <v>137</v>
      </c>
      <c r="C82" s="5" t="s">
        <v>138</v>
      </c>
    </row>
    <row r="83" spans="1:5" ht="46.5" customHeight="1" x14ac:dyDescent="0.2">
      <c r="A83" s="18">
        <f t="shared" ref="A83:A94" si="7">ROW()-14</f>
        <v>69</v>
      </c>
      <c r="B83" s="3" t="s">
        <v>139</v>
      </c>
      <c r="C83" s="5" t="s">
        <v>140</v>
      </c>
      <c r="E83" s="1"/>
    </row>
    <row r="84" spans="1:5" ht="102" customHeight="1" x14ac:dyDescent="0.2">
      <c r="A84" s="18">
        <f t="shared" si="7"/>
        <v>70</v>
      </c>
      <c r="B84" s="3" t="s">
        <v>141</v>
      </c>
      <c r="C84" s="5" t="s">
        <v>142</v>
      </c>
      <c r="E84" s="1"/>
    </row>
    <row r="85" spans="1:5" ht="31.5" customHeight="1" x14ac:dyDescent="0.2">
      <c r="A85" s="18">
        <f t="shared" si="7"/>
        <v>71</v>
      </c>
      <c r="B85" s="5" t="s">
        <v>143</v>
      </c>
      <c r="C85" s="5" t="s">
        <v>144</v>
      </c>
      <c r="E85" s="1"/>
    </row>
    <row r="86" spans="1:5" ht="26" x14ac:dyDescent="0.2">
      <c r="A86" s="18">
        <f t="shared" si="7"/>
        <v>72</v>
      </c>
      <c r="B86" s="3" t="s">
        <v>145</v>
      </c>
      <c r="C86" s="5" t="s">
        <v>146</v>
      </c>
      <c r="E86" s="1"/>
    </row>
    <row r="87" spans="1:5" ht="52.5" customHeight="1" x14ac:dyDescent="0.2">
      <c r="A87" s="18">
        <f t="shared" si="7"/>
        <v>73</v>
      </c>
      <c r="B87" s="3" t="s">
        <v>147</v>
      </c>
      <c r="C87" s="5" t="s">
        <v>148</v>
      </c>
      <c r="E87" s="1"/>
    </row>
    <row r="88" spans="1:5" ht="63.75" customHeight="1" x14ac:dyDescent="0.2">
      <c r="A88" s="18">
        <f t="shared" si="7"/>
        <v>74</v>
      </c>
      <c r="B88" s="3" t="s">
        <v>149</v>
      </c>
      <c r="C88" s="5" t="s">
        <v>150</v>
      </c>
    </row>
    <row r="89" spans="1:5" ht="81.75" customHeight="1" x14ac:dyDescent="0.2">
      <c r="A89" s="18">
        <f t="shared" si="7"/>
        <v>75</v>
      </c>
      <c r="B89" s="3" t="s">
        <v>151</v>
      </c>
      <c r="C89" s="5" t="s">
        <v>152</v>
      </c>
    </row>
    <row r="90" spans="1:5" ht="47.25" customHeight="1" x14ac:dyDescent="0.2">
      <c r="A90" s="18">
        <f t="shared" si="7"/>
        <v>76</v>
      </c>
      <c r="B90" s="5" t="s">
        <v>153</v>
      </c>
      <c r="C90" s="5" t="s">
        <v>154</v>
      </c>
    </row>
    <row r="91" spans="1:5" ht="59.25" customHeight="1" x14ac:dyDescent="0.2">
      <c r="A91" s="18">
        <f>ROW()-14</f>
        <v>77</v>
      </c>
      <c r="B91" s="3" t="s">
        <v>155</v>
      </c>
      <c r="C91" s="5" t="s">
        <v>88</v>
      </c>
    </row>
    <row r="92" spans="1:5" ht="117.75" customHeight="1" x14ac:dyDescent="0.2">
      <c r="A92" s="18">
        <f t="shared" si="7"/>
        <v>78</v>
      </c>
      <c r="B92" s="3" t="s">
        <v>156</v>
      </c>
      <c r="C92" s="5" t="s">
        <v>157</v>
      </c>
      <c r="E92" s="1"/>
    </row>
    <row r="93" spans="1:5" ht="35.25" customHeight="1" x14ac:dyDescent="0.2">
      <c r="A93" s="18">
        <f t="shared" si="7"/>
        <v>79</v>
      </c>
      <c r="B93" s="3" t="s">
        <v>158</v>
      </c>
      <c r="C93" s="5" t="s">
        <v>159</v>
      </c>
    </row>
    <row r="94" spans="1:5" ht="59.25" customHeight="1" x14ac:dyDescent="0.2">
      <c r="A94" s="18">
        <f t="shared" si="7"/>
        <v>80</v>
      </c>
      <c r="B94" s="3" t="s">
        <v>160</v>
      </c>
      <c r="C94" s="5" t="s">
        <v>161</v>
      </c>
    </row>
    <row r="96" spans="1:5" s="1" customFormat="1" x14ac:dyDescent="0.2">
      <c r="A96" s="20"/>
      <c r="B96" s="14" t="s">
        <v>162</v>
      </c>
      <c r="C96" s="9"/>
    </row>
    <row r="97" spans="1:3" ht="57" customHeight="1" x14ac:dyDescent="0.2">
      <c r="A97" s="18">
        <f>ROW()-16</f>
        <v>81</v>
      </c>
      <c r="B97" s="4" t="s">
        <v>163</v>
      </c>
      <c r="C97" s="5" t="s">
        <v>164</v>
      </c>
    </row>
    <row r="98" spans="1:3" ht="37.5" customHeight="1" x14ac:dyDescent="0.2">
      <c r="A98" s="18">
        <f>ROW()-16</f>
        <v>82</v>
      </c>
      <c r="B98" s="3" t="s">
        <v>165</v>
      </c>
      <c r="C98" s="5" t="s">
        <v>166</v>
      </c>
    </row>
  </sheetData>
  <phoneticPr fontId="1"/>
  <pageMargins left="0.70866141732283472" right="0.70866141732283472" top="1.1417322834645669" bottom="0.74803149606299213" header="0.31496062992125984" footer="0.31496062992125984"/>
  <pageSetup paperSize="9" orientation="landscape" r:id="rId1"/>
  <headerFooter differentFirst="1">
    <firstHeader xml:space="preserve">&amp;L&amp;"-,太字"&amp;16
&amp;R&amp;KFF0000
</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c67c628-0c3f-4eb4-99b3-41030380581c">
      <Terms xmlns="http://schemas.microsoft.com/office/infopath/2007/PartnerControls"/>
    </lcf76f155ced4ddcb4097134ff3c332f>
    <TaxCatchAll xmlns="045f0db3-c9ac-4d7d-a643-9f7d2e6fee3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C72B13DD5AFB4AA22CF735966D5599" ma:contentTypeVersion="14" ma:contentTypeDescription="Create a new document." ma:contentTypeScope="" ma:versionID="9c9b4819f349f7c6160e2953f8dd857b">
  <xsd:schema xmlns:xsd="http://www.w3.org/2001/XMLSchema" xmlns:xs="http://www.w3.org/2001/XMLSchema" xmlns:p="http://schemas.microsoft.com/office/2006/metadata/properties" xmlns:ns2="6c67c628-0c3f-4eb4-99b3-41030380581c" xmlns:ns3="045f0db3-c9ac-4d7d-a643-9f7d2e6fee3d" targetNamespace="http://schemas.microsoft.com/office/2006/metadata/properties" ma:root="true" ma:fieldsID="6d9cc6aca717ff3fc9a9ab96d7c90bf8" ns2:_="" ns3:_="">
    <xsd:import namespace="6c67c628-0c3f-4eb4-99b3-41030380581c"/>
    <xsd:import namespace="045f0db3-c9ac-4d7d-a643-9f7d2e6fee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67c628-0c3f-4eb4-99b3-4103038058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45f0db3-c9ac-4d7d-a643-9f7d2e6fee3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8f9fd56-4be4-4153-9233-29a44e504630}" ma:internalName="TaxCatchAll" ma:showField="CatchAllData" ma:web="045f0db3-c9ac-4d7d-a643-9f7d2e6fee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5810C3-4AF5-438E-ABFA-C18F4C0120CF}">
  <ds:schemaRefs>
    <ds:schemaRef ds:uri="http://purl.org/dc/dcmitype/"/>
    <ds:schemaRef ds:uri="045f0db3-c9ac-4d7d-a643-9f7d2e6fee3d"/>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6c67c628-0c3f-4eb4-99b3-41030380581c"/>
    <ds:schemaRef ds:uri="http://purl.org/dc/terms/"/>
  </ds:schemaRefs>
</ds:datastoreItem>
</file>

<file path=customXml/itemProps2.xml><?xml version="1.0" encoding="utf-8"?>
<ds:datastoreItem xmlns:ds="http://schemas.openxmlformats.org/officeDocument/2006/customXml" ds:itemID="{5D707548-A094-49C5-8B86-DADA05F9D8A4}">
  <ds:schemaRefs>
    <ds:schemaRef ds:uri="http://schemas.microsoft.com/sharepoint/v3/contenttype/forms"/>
  </ds:schemaRefs>
</ds:datastoreItem>
</file>

<file path=customXml/itemProps3.xml><?xml version="1.0" encoding="utf-8"?>
<ds:datastoreItem xmlns:ds="http://schemas.openxmlformats.org/officeDocument/2006/customXml" ds:itemID="{BD35F6AC-01E9-4C69-8067-8840354BCB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事業者公開QA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2024-10-03T03:13:08Z</dcterms:created>
  <dcterms:modified xsi:type="dcterms:W3CDTF">2024-10-03T05:49:40Z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0x01010059C72B13DD5AFB4AA22CF735966D5599</vt:lpwstr>
  </property>
  <property fmtid="{D5CDD505-2E9C-101B-9397-08002B2CF9AE}" pid="3" name="MediaServiceImageTags">
    <vt:lpwstr/>
  </property>
</Properties>
</file>